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43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<sst xmlns="http://schemas.openxmlformats.org/spreadsheetml/2006/main" count="383" uniqueCount="192">
  <si>
    <t>Приложение № 1</t>
  </si>
  <si>
    <t>К Методическим указаниям</t>
  </si>
  <si>
    <t>к электрическим сетям</t>
  </si>
  <si>
    <t>Расчет</t>
  </si>
  <si>
    <t>необходимой валовой выручки МУП КХ "Егорьевская электрическая сеть"</t>
  </si>
  <si>
    <t>тыс. руб.</t>
  </si>
  <si>
    <t>Ожидаемые данные</t>
  </si>
  <si>
    <t>на текущий период</t>
  </si>
  <si>
    <t>№</t>
  </si>
  <si>
    <t>п/п</t>
  </si>
  <si>
    <t>Показатели</t>
  </si>
  <si>
    <t xml:space="preserve">Плановые </t>
  </si>
  <si>
    <t xml:space="preserve">показатели на </t>
  </si>
  <si>
    <t>следующий период</t>
  </si>
  <si>
    <t>1.</t>
  </si>
  <si>
    <t xml:space="preserve">Расходы по выполнению мероприятий по </t>
  </si>
  <si>
    <t>технологическому присоединении, всего: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</si>
  <si>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</si>
  <si>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</si>
  <si>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</si>
  <si>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</si>
  <si>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</si>
  <si>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 (без ЕСН)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</si>
  <si>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</si>
  <si>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</si>
  <si>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</si>
  <si>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</si>
  <si>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</si>
  <si>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1.5.2.</t>
  </si>
  <si>
    <t>1.5.3.</t>
  </si>
  <si>
    <t>1.5.3.1.</t>
  </si>
  <si>
    <t>1.5.3.2.</t>
  </si>
  <si>
    <t>услуги связи</t>
  </si>
  <si>
    <t>1.5.3.3.</t>
  </si>
  <si>
    <t>консультативные и юридические услуги</t>
  </si>
  <si>
    <t>1.5.3.4.</t>
  </si>
  <si>
    <t>1.5.3.5.</t>
  </si>
  <si>
    <t>другие прочие расходы, связанные с</t>
  </si>
  <si>
    <t>производством и реализацией</t>
  </si>
  <si>
    <t>1.6.</t>
  </si>
  <si>
    <t>Внереализационные расходы, всего:</t>
  </si>
  <si>
    <t>1.6.1.</t>
  </si>
  <si>
    <t>-расходы на услуги банков</t>
  </si>
  <si>
    <t>1.6.2.</t>
  </si>
  <si>
    <t>-% за пользование кредитом</t>
  </si>
  <si>
    <t>1.6.3.</t>
  </si>
  <si>
    <t>-прочие обоснованные расходы</t>
  </si>
  <si>
    <t>1.6.4.</t>
  </si>
  <si>
    <t>-денежные выплаты социального</t>
  </si>
  <si>
    <t>характера (по Коллективному договору)</t>
  </si>
  <si>
    <t>2.</t>
  </si>
  <si>
    <t>Расходы на строительство объектов</t>
  </si>
  <si>
    <t>3.</t>
  </si>
  <si>
    <t>Выпадающие доходы/экономия средств</t>
  </si>
  <si>
    <t>4.</t>
  </si>
  <si>
    <t>Приложение № 2</t>
  </si>
  <si>
    <t>Приложение № 3</t>
  </si>
  <si>
    <t>Калькуляция стоимости мероприятий, осуществляемых при</t>
  </si>
  <si>
    <t>технологическом присоединении единицы мощности (1 кВт)</t>
  </si>
  <si>
    <t>руб/кВт</t>
  </si>
  <si>
    <t>плата за аренду имущества</t>
  </si>
  <si>
    <t>электросетевого хозяйства - от существующих</t>
  </si>
  <si>
    <t>Разбивка НВВ</t>
  </si>
  <si>
    <t>Необходимая валовая выручка</t>
  </si>
  <si>
    <t>(сумма п.1 - п.3)</t>
  </si>
  <si>
    <t xml:space="preserve">согласно </t>
  </si>
  <si>
    <t>приложения 1</t>
  </si>
  <si>
    <t xml:space="preserve">по каждому </t>
  </si>
  <si>
    <t>мероприятию</t>
  </si>
  <si>
    <t>(руб.)</t>
  </si>
  <si>
    <t>Наименование</t>
  </si>
  <si>
    <t>мероприятий</t>
  </si>
  <si>
    <t>Объем</t>
  </si>
  <si>
    <t xml:space="preserve">максимальной </t>
  </si>
  <si>
    <t xml:space="preserve">мощности, </t>
  </si>
  <si>
    <t>(кВт)</t>
  </si>
  <si>
    <t>Ставка для</t>
  </si>
  <si>
    <t>расчета платы</t>
  </si>
  <si>
    <t>по каждому</t>
  </si>
  <si>
    <t>(руб./кВт)</t>
  </si>
  <si>
    <t>Подготовка и выдача сетевой</t>
  </si>
  <si>
    <t>организацией технических</t>
  </si>
  <si>
    <t>условий Заявителю (ТУ)</t>
  </si>
  <si>
    <t>проектной документации по</t>
  </si>
  <si>
    <t>строительству "последней мили"</t>
  </si>
  <si>
    <t>мероприятий, связанных со</t>
  </si>
  <si>
    <t>строительством "последней мили"</t>
  </si>
  <si>
    <t>3.1.</t>
  </si>
  <si>
    <t>строительство воздушных линий</t>
  </si>
  <si>
    <t>3.2.</t>
  </si>
  <si>
    <t>строительство кабельных линий</t>
  </si>
  <si>
    <t>3.3.</t>
  </si>
  <si>
    <t>строительство пунктов</t>
  </si>
  <si>
    <t>секционирования</t>
  </si>
  <si>
    <t>3.4.</t>
  </si>
  <si>
    <t>строительство комплектных</t>
  </si>
  <si>
    <t>3.5.</t>
  </si>
  <si>
    <t>Строительство центров питания,</t>
  </si>
  <si>
    <t>подстанций с уровнем</t>
  </si>
  <si>
    <t>напряжения 35 кВ и выше (ПС)</t>
  </si>
  <si>
    <t>Проверка сетевой организацией</t>
  </si>
  <si>
    <t>выполнения Заявителем ТУ</t>
  </si>
  <si>
    <t>5.</t>
  </si>
  <si>
    <t>Участие в осмотре должностным</t>
  </si>
  <si>
    <t>-работы и услуги производственного характера</t>
  </si>
  <si>
    <t>-налоги и сборы,уменьшающие налогооблагаемую</t>
  </si>
  <si>
    <t xml:space="preserve"> базу на прибыль организации</t>
  </si>
  <si>
    <t>-работы и услуги непроизводственного характера,</t>
  </si>
  <si>
    <t xml:space="preserve"> всего, в том числе:</t>
  </si>
  <si>
    <t>расходы на охрану и пожарную безопасность</t>
  </si>
  <si>
    <t>расходы на информационное обслуживание,</t>
  </si>
  <si>
    <t>объектов до присоединяемых энергопринимающих</t>
  </si>
  <si>
    <t xml:space="preserve"> устройств и (или) объектов электроэнергетики</t>
  </si>
  <si>
    <t>Разработка сетевой организацией</t>
  </si>
  <si>
    <t>Выполнение сетевой организацией</t>
  </si>
  <si>
    <t>трансформаторных подстанций (КТП)</t>
  </si>
  <si>
    <t xml:space="preserve"> распределительных трансформатор-</t>
  </si>
  <si>
    <t>ных подстанций (РТП) с уровнем</t>
  </si>
  <si>
    <t xml:space="preserve"> напряжения до 35 кВ</t>
  </si>
  <si>
    <t>лицом Ростехнадзора присоединяе-</t>
  </si>
  <si>
    <t>6.</t>
  </si>
  <si>
    <t>Фактические действия по присоедине-</t>
  </si>
  <si>
    <t>нию и обеспечению работы Устройств</t>
  </si>
  <si>
    <t>в электрической сети</t>
  </si>
  <si>
    <t>К Методическим указаниям по определению</t>
  </si>
  <si>
    <t>размера платы за технологическое</t>
  </si>
  <si>
    <t>присоединение к электрическим сетям</t>
  </si>
  <si>
    <t>Состав расходов на строительство объектов электросетевого хозяйства от существующих</t>
  </si>
  <si>
    <t>объектов до присоединяемых энергопринимающих устройств и (или) электроэнергетики,</t>
  </si>
  <si>
    <t>включаемых в состав платы за технологическое присоединение к электрическим сетям в</t>
  </si>
  <si>
    <t>зависимости от способа технологического присоединения.</t>
  </si>
  <si>
    <t>по определению размера платы</t>
  </si>
  <si>
    <t>за технологическое присоединение</t>
  </si>
  <si>
    <t>Директор МУП КХ "Егорьевская электрическая сеть"                                                               С. Ф.  Фокин</t>
  </si>
  <si>
    <t>Директор МУП КХ "Егорьевская электрическая сеть"                                                               С. Ф. Фокин</t>
  </si>
  <si>
    <t>Присоединение объектов Заявителя к</t>
  </si>
  <si>
    <t>линии электропередачи  (ЛЭП)</t>
  </si>
  <si>
    <t xml:space="preserve"> ячейке  (ТП, РТП, РП, ПС)</t>
  </si>
  <si>
    <t>уровень напряжения,</t>
  </si>
  <si>
    <t>указанный в заявке,</t>
  </si>
  <si>
    <t>жению присоединения</t>
  </si>
  <si>
    <t>соответствует напря-</t>
  </si>
  <si>
    <t>к существующему</t>
  </si>
  <si>
    <t>объекту электросе-</t>
  </si>
  <si>
    <t>тевого хозяйства</t>
  </si>
  <si>
    <t>(трансформация</t>
  </si>
  <si>
    <t>напряжения не</t>
  </si>
  <si>
    <t>требуется)</t>
  </si>
  <si>
    <t>указанный в заявке, не</t>
  </si>
  <si>
    <t>напряжения требуется)</t>
  </si>
  <si>
    <t>Состав расходов</t>
  </si>
  <si>
    <t>по мероприятиям</t>
  </si>
  <si>
    <t>Расходы на:</t>
  </si>
  <si>
    <t>1. Строительство</t>
  </si>
  <si>
    <t>2. Строительство</t>
  </si>
  <si>
    <t xml:space="preserve">пунктов </t>
  </si>
  <si>
    <t>секционирования &lt;1&gt;</t>
  </si>
  <si>
    <t>3. Строительство</t>
  </si>
  <si>
    <t>комплектных</t>
  </si>
  <si>
    <t>трансформаторных</t>
  </si>
  <si>
    <t>подстанций (КТП),</t>
  </si>
  <si>
    <t>распределительных</t>
  </si>
  <si>
    <t>подстанций (РТП) с</t>
  </si>
  <si>
    <t>уровнем напряжения</t>
  </si>
  <si>
    <t>до 35 кВ  &lt;2&gt;</t>
  </si>
  <si>
    <t xml:space="preserve">4. Строительство </t>
  </si>
  <si>
    <t>центров питания,</t>
  </si>
  <si>
    <t>подстанций уровнем</t>
  </si>
  <si>
    <t>напряжения 35 кВ и</t>
  </si>
  <si>
    <t>выше (ПС)  &lt;3&gt;</t>
  </si>
  <si>
    <t>Примечание:</t>
  </si>
  <si>
    <t>&lt;1&gt; - Строительство пунктов секционирования (реклоузеров, РП - распределительных пунктов, ПП - переключательных пунктов)</t>
  </si>
  <si>
    <t>выполняется для деления электрической сети и обеспечения селективности работы защит, обеспечения категории недежности</t>
  </si>
  <si>
    <t>электроснабжения, а также обеспечения нескольких точек присоединения Заявителю.</t>
  </si>
  <si>
    <t>&lt;2&gt; - Строительство комплектных трансформаторных подстанций (КТП), распределительных трансформаторных подстанций</t>
  </si>
  <si>
    <t>(РТП) с уровнем напряжения до 35 кВ.</t>
  </si>
  <si>
    <t>&lt;3&gt; - Строительство центров питания, подстанций уровнем напряжения 35 кВ и выше (ПС) требуется в случае обеспечения</t>
  </si>
  <si>
    <t xml:space="preserve">Заявителя уровнем напряжения, равным указанному в заявке, а также при необходимости обеспечения нескольких </t>
  </si>
  <si>
    <t>точек присоединения.</t>
  </si>
  <si>
    <t>тыс.руб.</t>
  </si>
  <si>
    <t>при уровне напряжения  в точке присоединения  0,4кВ</t>
  </si>
  <si>
    <t>при уровне напряжения  в точке присоединения  6-10кВ</t>
  </si>
  <si>
    <t>до 35 кВ  &lt;2&gt;руб/кВт</t>
  </si>
  <si>
    <t>на 2015 год по технологическому присоединению</t>
  </si>
  <si>
    <r>
      <t>воздушных</t>
    </r>
    <r>
      <rPr>
        <sz val="10"/>
        <rFont val="Arial Narrow"/>
        <family val="2"/>
      </rPr>
      <t xml:space="preserve"> </t>
    </r>
  </si>
  <si>
    <t xml:space="preserve"> линий( руб/км)</t>
  </si>
  <si>
    <t xml:space="preserve">кабельных </t>
  </si>
  <si>
    <t>( руб/км)</t>
  </si>
  <si>
    <t>руб/км</t>
  </si>
  <si>
    <t>кабельных линий</t>
  </si>
  <si>
    <t>воздушных линий</t>
  </si>
  <si>
    <t xml:space="preserve">мых устройств Заявителя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</si>
</sst>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5" fillId="0" borderId="11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211">
      <selection activeCell="L220" sqref="L220"/>
    </sheetView>
  </sheetViews>
  <sheetFormatPr defaultColWidth="9.00390625" defaultRowHeight="12.75"/>
  <cols>
    <col min="1" max="1" width="6.75390625" style="0" customWidth="1"/>
    <col min="2" max="2" width="12.25390625" style="0" customWidth="1"/>
    <col min="3" max="3" width="8.875" style="0" customWidth="1"/>
    <col min="4" max="4" width="7.75390625" style="0" customWidth="1"/>
    <col min="5" max="5" width="10.25390625" style="0" customWidth="1"/>
    <col min="6" max="9" width="8.375" style="0" customWidth="1"/>
    <col min="10" max="10" width="9.00390625" style="0" customWidth="1"/>
  </cols>
  <sheetData>
    <row r="1" spans="1:10" ht="12.75">
      <c r="A1" s="1"/>
      <c r="B1" s="1"/>
      <c r="C1" s="1"/>
      <c r="D1" s="1"/>
      <c r="E1" s="1"/>
      <c r="F1" s="14"/>
      <c r="G1" s="14"/>
      <c r="H1" s="54" t="s">
        <v>56</v>
      </c>
      <c r="I1" s="54"/>
      <c r="J1" s="54"/>
    </row>
    <row r="2" spans="1:10" ht="12.75">
      <c r="A2" s="1"/>
      <c r="B2" s="1"/>
      <c r="C2" s="1"/>
      <c r="D2" s="1"/>
      <c r="E2" s="1"/>
      <c r="F2" s="14"/>
      <c r="G2" s="14"/>
      <c r="H2" s="54" t="s">
        <v>1</v>
      </c>
      <c r="I2" s="54"/>
      <c r="J2" s="54"/>
    </row>
    <row r="3" spans="1:10" ht="12.75">
      <c r="A3" s="1"/>
      <c r="B3" s="1"/>
      <c r="C3" s="1"/>
      <c r="D3" s="1"/>
      <c r="E3" s="1"/>
      <c r="F3" s="14"/>
      <c r="G3" s="14"/>
      <c r="H3" s="54" t="s">
        <v>131</v>
      </c>
      <c r="I3" s="54"/>
      <c r="J3" s="54"/>
    </row>
    <row r="4" spans="1:9" ht="12.75">
      <c r="A4" s="1"/>
      <c r="B4" s="1"/>
      <c r="C4" s="1"/>
      <c r="D4" s="1"/>
      <c r="E4" s="1"/>
      <c r="F4" s="14"/>
      <c r="G4" s="14"/>
      <c r="H4" s="14" t="s">
        <v>132</v>
      </c>
      <c r="I4" s="14"/>
    </row>
    <row r="5" spans="1:10" ht="12.75">
      <c r="A5" s="1"/>
      <c r="B5" s="1"/>
      <c r="C5" s="1"/>
      <c r="D5" s="1"/>
      <c r="E5" s="1"/>
      <c r="F5" s="14"/>
      <c r="G5" s="14"/>
      <c r="H5" s="54" t="s">
        <v>2</v>
      </c>
      <c r="I5" s="54"/>
      <c r="J5" s="54"/>
    </row>
    <row r="6" spans="1:9" ht="12.75">
      <c r="A6" s="1"/>
      <c r="B6" s="1"/>
      <c r="C6" s="1"/>
      <c r="D6" s="1"/>
      <c r="E6" s="1"/>
      <c r="F6" s="54"/>
      <c r="G6" s="54"/>
      <c r="H6" s="54"/>
      <c r="I6" s="54"/>
    </row>
    <row r="7" spans="1:9" ht="16.5">
      <c r="A7" s="67" t="s">
        <v>3</v>
      </c>
      <c r="B7" s="67"/>
      <c r="C7" s="67"/>
      <c r="D7" s="67"/>
      <c r="E7" s="67"/>
      <c r="F7" s="67"/>
      <c r="G7" s="67"/>
      <c r="H7" s="67"/>
      <c r="I7" s="67"/>
    </row>
    <row r="8" spans="1:9" ht="16.5">
      <c r="A8" s="67" t="s">
        <v>4</v>
      </c>
      <c r="B8" s="67"/>
      <c r="C8" s="67"/>
      <c r="D8" s="67"/>
      <c r="E8" s="67"/>
      <c r="F8" s="67"/>
      <c r="G8" s="67"/>
      <c r="H8" s="67"/>
      <c r="I8" s="67"/>
    </row>
    <row r="9" spans="1:9" ht="16.5">
      <c r="A9" s="67" t="s">
        <v>183</v>
      </c>
      <c r="B9" s="67"/>
      <c r="C9" s="67"/>
      <c r="D9" s="67"/>
      <c r="E9" s="67"/>
      <c r="F9" s="67"/>
      <c r="G9" s="67"/>
      <c r="H9" s="67"/>
      <c r="I9" s="67"/>
    </row>
    <row r="10" spans="1:9" ht="12.75">
      <c r="A10" s="1"/>
      <c r="B10" s="1"/>
      <c r="C10" s="1"/>
      <c r="D10" s="1"/>
      <c r="E10" s="1"/>
      <c r="F10" s="1"/>
      <c r="G10" s="1"/>
      <c r="H10" s="1"/>
      <c r="I10" s="13" t="s">
        <v>5</v>
      </c>
    </row>
    <row r="11" spans="1:9" ht="12.75">
      <c r="A11" s="3" t="s">
        <v>8</v>
      </c>
      <c r="B11" s="46"/>
      <c r="C11" s="55"/>
      <c r="D11" s="55"/>
      <c r="E11" s="47"/>
      <c r="F11" s="46" t="s">
        <v>6</v>
      </c>
      <c r="G11" s="47"/>
      <c r="H11" s="46" t="s">
        <v>11</v>
      </c>
      <c r="I11" s="47"/>
    </row>
    <row r="12" spans="1:9" ht="12.75">
      <c r="A12" s="4" t="s">
        <v>9</v>
      </c>
      <c r="B12" s="43" t="s">
        <v>10</v>
      </c>
      <c r="C12" s="66"/>
      <c r="D12" s="66"/>
      <c r="E12" s="44"/>
      <c r="F12" s="43" t="s">
        <v>7</v>
      </c>
      <c r="G12" s="44"/>
      <c r="H12" s="43" t="s">
        <v>12</v>
      </c>
      <c r="I12" s="44"/>
    </row>
    <row r="13" spans="1:9" ht="12.75">
      <c r="A13" s="5"/>
      <c r="B13" s="41"/>
      <c r="C13" s="53"/>
      <c r="D13" s="53"/>
      <c r="E13" s="42"/>
      <c r="F13" s="41"/>
      <c r="G13" s="42"/>
      <c r="H13" s="41" t="s">
        <v>13</v>
      </c>
      <c r="I13" s="42"/>
    </row>
    <row r="14" spans="1:9" ht="12.75">
      <c r="A14" s="6">
        <v>1</v>
      </c>
      <c r="B14" s="46">
        <v>2</v>
      </c>
      <c r="C14" s="55"/>
      <c r="D14" s="55"/>
      <c r="E14" s="47"/>
      <c r="F14" s="46">
        <v>3</v>
      </c>
      <c r="G14" s="47"/>
      <c r="H14" s="46">
        <v>4</v>
      </c>
      <c r="I14" s="47"/>
    </row>
    <row r="15" spans="1:9" ht="12.75">
      <c r="A15" s="3" t="s">
        <v>14</v>
      </c>
      <c r="B15" s="27" t="s">
        <v>15</v>
      </c>
      <c r="C15" s="37"/>
      <c r="D15" s="37"/>
      <c r="E15" s="37"/>
      <c r="F15" s="81">
        <f>F21+F20+F19+F18+F17+F34</f>
        <v>2221.7</v>
      </c>
      <c r="G15" s="82"/>
      <c r="H15" s="81">
        <f>SUM(H17+H18+H19+H20+H21+H34)</f>
        <v>2348.3</v>
      </c>
      <c r="I15" s="82"/>
    </row>
    <row r="16" spans="1:9" ht="12.75">
      <c r="A16" s="5"/>
      <c r="B16" s="31" t="s">
        <v>16</v>
      </c>
      <c r="C16" s="39"/>
      <c r="D16" s="39"/>
      <c r="E16" s="39"/>
      <c r="F16" s="41"/>
      <c r="G16" s="42"/>
      <c r="H16" s="41"/>
      <c r="I16" s="42"/>
    </row>
    <row r="17" spans="1:9" ht="12.75">
      <c r="A17" s="7" t="s">
        <v>17</v>
      </c>
      <c r="B17" s="49" t="s">
        <v>18</v>
      </c>
      <c r="C17" s="71"/>
      <c r="D17" s="71"/>
      <c r="E17" s="50"/>
      <c r="F17" s="51">
        <v>35.5</v>
      </c>
      <c r="G17" s="52"/>
      <c r="H17" s="51">
        <v>37.5</v>
      </c>
      <c r="I17" s="52"/>
    </row>
    <row r="18" spans="1:9" ht="12.75">
      <c r="A18" s="7" t="s">
        <v>19</v>
      </c>
      <c r="B18" s="37" t="s">
        <v>20</v>
      </c>
      <c r="C18" s="37"/>
      <c r="D18" s="37"/>
      <c r="E18" s="37"/>
      <c r="F18" s="51">
        <v>11.8</v>
      </c>
      <c r="G18" s="52"/>
      <c r="H18" s="51">
        <v>12.5</v>
      </c>
      <c r="I18" s="52"/>
    </row>
    <row r="19" spans="1:9" ht="12.75">
      <c r="A19" s="7" t="s">
        <v>21</v>
      </c>
      <c r="B19" s="49" t="s">
        <v>22</v>
      </c>
      <c r="C19" s="71"/>
      <c r="D19" s="71"/>
      <c r="E19" s="50"/>
      <c r="F19" s="51">
        <v>1340.4</v>
      </c>
      <c r="G19" s="52"/>
      <c r="H19" s="51">
        <v>1416.8</v>
      </c>
      <c r="I19" s="52"/>
    </row>
    <row r="20" spans="1:9" ht="12.75">
      <c r="A20" s="7" t="s">
        <v>23</v>
      </c>
      <c r="B20" s="37" t="s">
        <v>24</v>
      </c>
      <c r="C20" s="37"/>
      <c r="D20" s="37"/>
      <c r="E20" s="37"/>
      <c r="F20" s="51">
        <v>407.4</v>
      </c>
      <c r="G20" s="52"/>
      <c r="H20" s="51">
        <v>430.6</v>
      </c>
      <c r="I20" s="52"/>
    </row>
    <row r="21" spans="1:9" ht="12.75">
      <c r="A21" s="7" t="s">
        <v>25</v>
      </c>
      <c r="B21" s="37" t="s">
        <v>26</v>
      </c>
      <c r="C21" s="37"/>
      <c r="D21" s="37"/>
      <c r="E21" s="37"/>
      <c r="F21" s="46">
        <v>413.4</v>
      </c>
      <c r="G21" s="47"/>
      <c r="H21" s="46">
        <v>437</v>
      </c>
      <c r="I21" s="47"/>
    </row>
    <row r="22" spans="1:9" ht="12.75">
      <c r="A22" s="8" t="s">
        <v>27</v>
      </c>
      <c r="B22" s="72" t="s">
        <v>104</v>
      </c>
      <c r="C22" s="73"/>
      <c r="D22" s="73"/>
      <c r="E22" s="74"/>
      <c r="F22" s="46">
        <v>14.8</v>
      </c>
      <c r="G22" s="47"/>
      <c r="H22" s="46">
        <v>15.6</v>
      </c>
      <c r="I22" s="47"/>
    </row>
    <row r="23" spans="1:9" ht="12.75">
      <c r="A23" s="8" t="s">
        <v>28</v>
      </c>
      <c r="B23" s="72" t="s">
        <v>105</v>
      </c>
      <c r="C23" s="73"/>
      <c r="D23" s="73"/>
      <c r="E23" s="74"/>
      <c r="F23" s="46"/>
      <c r="G23" s="47"/>
      <c r="H23" s="46"/>
      <c r="I23" s="47"/>
    </row>
    <row r="24" spans="1:9" ht="12.75">
      <c r="A24" s="9"/>
      <c r="B24" s="75" t="s">
        <v>106</v>
      </c>
      <c r="C24" s="76"/>
      <c r="D24" s="76"/>
      <c r="E24" s="77"/>
      <c r="F24" s="41">
        <v>66.2</v>
      </c>
      <c r="G24" s="42"/>
      <c r="H24" s="41">
        <v>70</v>
      </c>
      <c r="I24" s="42"/>
    </row>
    <row r="25" spans="1:9" ht="12.75">
      <c r="A25" s="8" t="s">
        <v>29</v>
      </c>
      <c r="B25" s="72" t="s">
        <v>107</v>
      </c>
      <c r="C25" s="73"/>
      <c r="D25" s="73"/>
      <c r="E25" s="74"/>
      <c r="F25" s="46">
        <v>332.4</v>
      </c>
      <c r="G25" s="47"/>
      <c r="H25" s="46">
        <v>351.4</v>
      </c>
      <c r="I25" s="47"/>
    </row>
    <row r="26" spans="1:9" ht="12.75">
      <c r="A26" s="9"/>
      <c r="B26" s="75" t="s">
        <v>108</v>
      </c>
      <c r="C26" s="76"/>
      <c r="D26" s="76"/>
      <c r="E26" s="77"/>
      <c r="F26" s="41"/>
      <c r="G26" s="42"/>
      <c r="H26" s="41"/>
      <c r="I26" s="42"/>
    </row>
    <row r="27" spans="1:9" ht="12.75">
      <c r="A27" s="7" t="s">
        <v>30</v>
      </c>
      <c r="B27" s="78" t="s">
        <v>32</v>
      </c>
      <c r="C27" s="79"/>
      <c r="D27" s="79"/>
      <c r="E27" s="80"/>
      <c r="F27" s="51">
        <v>8.9</v>
      </c>
      <c r="G27" s="52"/>
      <c r="H27" s="51">
        <v>9.4</v>
      </c>
      <c r="I27" s="52"/>
    </row>
    <row r="28" spans="1:9" ht="12.75">
      <c r="A28" s="8" t="s">
        <v>31</v>
      </c>
      <c r="B28" s="72" t="s">
        <v>109</v>
      </c>
      <c r="C28" s="73"/>
      <c r="D28" s="73"/>
      <c r="E28" s="74"/>
      <c r="F28" s="46">
        <v>28.4</v>
      </c>
      <c r="G28" s="47"/>
      <c r="H28" s="46">
        <v>30</v>
      </c>
      <c r="I28" s="47"/>
    </row>
    <row r="29" spans="1:9" ht="12.75">
      <c r="A29" s="8" t="s">
        <v>33</v>
      </c>
      <c r="B29" s="72" t="s">
        <v>110</v>
      </c>
      <c r="C29" s="73"/>
      <c r="D29" s="73"/>
      <c r="E29" s="74"/>
      <c r="F29" s="46"/>
      <c r="G29" s="47"/>
      <c r="H29" s="46"/>
      <c r="I29" s="47"/>
    </row>
    <row r="30" spans="1:9" ht="12.75">
      <c r="A30" s="9"/>
      <c r="B30" s="75" t="s">
        <v>34</v>
      </c>
      <c r="C30" s="76"/>
      <c r="D30" s="76"/>
      <c r="E30" s="77"/>
      <c r="F30" s="41">
        <v>31</v>
      </c>
      <c r="G30" s="42"/>
      <c r="H30" s="41">
        <v>32.8</v>
      </c>
      <c r="I30" s="42"/>
    </row>
    <row r="31" spans="1:9" ht="12.75">
      <c r="A31" s="7" t="s">
        <v>35</v>
      </c>
      <c r="B31" s="78" t="s">
        <v>60</v>
      </c>
      <c r="C31" s="79"/>
      <c r="D31" s="79"/>
      <c r="E31" s="80"/>
      <c r="F31" s="46"/>
      <c r="G31" s="47"/>
      <c r="H31" s="51"/>
      <c r="I31" s="52"/>
    </row>
    <row r="32" spans="1:9" ht="12.75">
      <c r="A32" s="8" t="s">
        <v>36</v>
      </c>
      <c r="B32" s="72" t="s">
        <v>37</v>
      </c>
      <c r="C32" s="73"/>
      <c r="D32" s="73"/>
      <c r="E32" s="73"/>
      <c r="F32" s="46"/>
      <c r="G32" s="47"/>
      <c r="H32" s="46"/>
      <c r="I32" s="47"/>
    </row>
    <row r="33" spans="1:9" ht="12.75">
      <c r="A33" s="9"/>
      <c r="B33" s="75" t="s">
        <v>38</v>
      </c>
      <c r="C33" s="76"/>
      <c r="D33" s="76"/>
      <c r="E33" s="76"/>
      <c r="F33" s="41">
        <v>264.1</v>
      </c>
      <c r="G33" s="42"/>
      <c r="H33" s="41">
        <v>279.2</v>
      </c>
      <c r="I33" s="42"/>
    </row>
    <row r="34" spans="1:9" ht="12.75">
      <c r="A34" s="10" t="s">
        <v>39</v>
      </c>
      <c r="B34" s="78" t="s">
        <v>40</v>
      </c>
      <c r="C34" s="79"/>
      <c r="D34" s="79"/>
      <c r="E34" s="80"/>
      <c r="F34" s="51">
        <v>13.2</v>
      </c>
      <c r="G34" s="52"/>
      <c r="H34" s="51">
        <v>13.9</v>
      </c>
      <c r="I34" s="52"/>
    </row>
    <row r="35" spans="1:9" ht="12.75">
      <c r="A35" s="10" t="s">
        <v>41</v>
      </c>
      <c r="B35" s="78" t="s">
        <v>42</v>
      </c>
      <c r="C35" s="79"/>
      <c r="D35" s="79"/>
      <c r="E35" s="80"/>
      <c r="F35" s="51">
        <v>13.2</v>
      </c>
      <c r="G35" s="52"/>
      <c r="H35" s="51">
        <v>13.9</v>
      </c>
      <c r="I35" s="52"/>
    </row>
    <row r="36" spans="1:9" ht="12.75">
      <c r="A36" s="10" t="s">
        <v>43</v>
      </c>
      <c r="B36" s="78" t="s">
        <v>44</v>
      </c>
      <c r="C36" s="79"/>
      <c r="D36" s="79"/>
      <c r="E36" s="80"/>
      <c r="F36" s="51"/>
      <c r="G36" s="52"/>
      <c r="H36" s="51"/>
      <c r="I36" s="52"/>
    </row>
    <row r="37" spans="1:9" ht="12.75">
      <c r="A37" s="10" t="s">
        <v>45</v>
      </c>
      <c r="B37" s="78" t="s">
        <v>46</v>
      </c>
      <c r="C37" s="79"/>
      <c r="D37" s="79"/>
      <c r="E37" s="80"/>
      <c r="F37" s="51"/>
      <c r="G37" s="52"/>
      <c r="H37" s="51"/>
      <c r="I37" s="52"/>
    </row>
    <row r="38" spans="1:9" ht="12.75">
      <c r="A38" s="6" t="s">
        <v>47</v>
      </c>
      <c r="B38" s="72" t="s">
        <v>48</v>
      </c>
      <c r="C38" s="73"/>
      <c r="D38" s="73"/>
      <c r="E38" s="74"/>
      <c r="F38" s="46"/>
      <c r="G38" s="47"/>
      <c r="H38" s="46"/>
      <c r="I38" s="47"/>
    </row>
    <row r="39" spans="1:9" ht="12.75">
      <c r="A39" s="11"/>
      <c r="B39" s="75" t="s">
        <v>49</v>
      </c>
      <c r="C39" s="76"/>
      <c r="D39" s="76"/>
      <c r="E39" s="77"/>
      <c r="F39" s="41"/>
      <c r="G39" s="42"/>
      <c r="H39" s="41"/>
      <c r="I39" s="42"/>
    </row>
    <row r="40" spans="1:9" ht="12.75">
      <c r="A40" s="6" t="s">
        <v>50</v>
      </c>
      <c r="B40" s="72" t="s">
        <v>51</v>
      </c>
      <c r="C40" s="73"/>
      <c r="D40" s="73"/>
      <c r="E40" s="74"/>
      <c r="F40" s="46"/>
      <c r="G40" s="47"/>
      <c r="H40" s="46"/>
      <c r="I40" s="47"/>
    </row>
    <row r="41" spans="1:9" ht="12.75">
      <c r="A41" s="12"/>
      <c r="B41" s="83" t="s">
        <v>61</v>
      </c>
      <c r="C41" s="84"/>
      <c r="D41" s="84"/>
      <c r="E41" s="85"/>
      <c r="F41" s="43"/>
      <c r="G41" s="44"/>
      <c r="H41" s="43"/>
      <c r="I41" s="44"/>
    </row>
    <row r="42" spans="1:9" ht="12.75">
      <c r="A42" s="12"/>
      <c r="B42" s="83" t="s">
        <v>111</v>
      </c>
      <c r="C42" s="84"/>
      <c r="D42" s="84"/>
      <c r="E42" s="85"/>
      <c r="F42" s="43"/>
      <c r="G42" s="44"/>
      <c r="H42" s="43"/>
      <c r="I42" s="44"/>
    </row>
    <row r="43" spans="1:9" ht="12.75">
      <c r="A43" s="12"/>
      <c r="B43" s="83" t="s">
        <v>112</v>
      </c>
      <c r="C43" s="84"/>
      <c r="D43" s="84"/>
      <c r="E43" s="85"/>
      <c r="F43" s="43"/>
      <c r="G43" s="44"/>
      <c r="H43" s="43"/>
      <c r="I43" s="44"/>
    </row>
    <row r="44" spans="1:9" ht="12.75">
      <c r="A44" s="10" t="s">
        <v>52</v>
      </c>
      <c r="B44" s="78" t="s">
        <v>53</v>
      </c>
      <c r="C44" s="79"/>
      <c r="D44" s="79"/>
      <c r="E44" s="80"/>
      <c r="F44" s="51"/>
      <c r="G44" s="52"/>
      <c r="H44" s="51"/>
      <c r="I44" s="52"/>
    </row>
    <row r="45" spans="1:9" ht="12.75">
      <c r="A45" s="6" t="s">
        <v>54</v>
      </c>
      <c r="B45" s="72" t="s">
        <v>63</v>
      </c>
      <c r="C45" s="73"/>
      <c r="D45" s="73"/>
      <c r="E45" s="73"/>
      <c r="F45" s="81">
        <f>F15+F42+F44</f>
        <v>2221.7</v>
      </c>
      <c r="G45" s="82"/>
      <c r="H45" s="81">
        <f>H15+H42+H44</f>
        <v>2348.3</v>
      </c>
      <c r="I45" s="82"/>
    </row>
    <row r="46" spans="1:9" ht="12.75">
      <c r="A46" s="11"/>
      <c r="B46" s="31" t="s">
        <v>64</v>
      </c>
      <c r="C46" s="39"/>
      <c r="D46" s="39"/>
      <c r="E46" s="39"/>
      <c r="F46" s="41"/>
      <c r="G46" s="42"/>
      <c r="H46" s="41"/>
      <c r="I46" s="42"/>
    </row>
    <row r="47" spans="1:9" ht="12.75">
      <c r="A47" s="2"/>
      <c r="B47" s="1"/>
      <c r="C47" s="1"/>
      <c r="D47" s="1"/>
      <c r="E47" s="1"/>
      <c r="F47" s="1"/>
      <c r="G47" s="1"/>
      <c r="H47" s="1"/>
      <c r="I47" s="1"/>
    </row>
    <row r="48" spans="1:10" ht="12.75">
      <c r="A48" s="68"/>
      <c r="B48" s="68"/>
      <c r="C48" s="68"/>
      <c r="D48" s="68"/>
      <c r="E48" s="68"/>
      <c r="F48" s="68"/>
      <c r="G48" s="68"/>
      <c r="H48" s="68"/>
      <c r="I48" s="68"/>
      <c r="J48" s="68"/>
    </row>
    <row r="49" spans="1:9" ht="12.75">
      <c r="A49" s="2"/>
      <c r="B49" s="1"/>
      <c r="C49" s="1"/>
      <c r="D49" s="1"/>
      <c r="E49" s="1"/>
      <c r="F49" s="18"/>
      <c r="G49" s="1"/>
      <c r="H49" s="1"/>
      <c r="I49" s="1"/>
    </row>
    <row r="50" spans="1:9" ht="12.75">
      <c r="A50" s="2"/>
      <c r="B50" s="1"/>
      <c r="C50" s="1"/>
      <c r="D50" s="1"/>
      <c r="E50" s="1"/>
      <c r="F50" s="1"/>
      <c r="G50" s="1"/>
      <c r="H50" s="1"/>
      <c r="I50" s="1"/>
    </row>
    <row r="51" spans="1:9" ht="12.75">
      <c r="A51" s="2"/>
      <c r="B51" s="1"/>
      <c r="C51" s="1"/>
      <c r="D51" s="1"/>
      <c r="E51" s="1"/>
      <c r="F51" s="1"/>
      <c r="G51" s="1"/>
      <c r="H51" s="1"/>
      <c r="I51" s="1"/>
    </row>
    <row r="52" spans="1:9" ht="12.75">
      <c r="A52" s="2"/>
      <c r="B52" s="1"/>
      <c r="C52" s="1"/>
      <c r="D52" s="1"/>
      <c r="E52" s="1"/>
      <c r="F52" s="1"/>
      <c r="G52" s="1"/>
      <c r="H52" s="1"/>
      <c r="I52" s="1"/>
    </row>
    <row r="53" spans="1:9" ht="12.75">
      <c r="A53" s="2"/>
      <c r="B53" s="1"/>
      <c r="C53" s="1"/>
      <c r="D53" s="1"/>
      <c r="E53" s="1"/>
      <c r="F53" s="1"/>
      <c r="G53" s="1"/>
      <c r="H53" s="1"/>
      <c r="I53" s="1"/>
    </row>
    <row r="54" spans="1:10" ht="12.75">
      <c r="A54" s="68" t="s">
        <v>134</v>
      </c>
      <c r="B54" s="68"/>
      <c r="C54" s="68"/>
      <c r="D54" s="68"/>
      <c r="E54" s="68"/>
      <c r="F54" s="68"/>
      <c r="G54" s="68"/>
      <c r="H54" s="68"/>
      <c r="I54" s="68"/>
      <c r="J54" s="68"/>
    </row>
    <row r="55" spans="1:9" ht="12.75">
      <c r="A55" s="2"/>
      <c r="B55" s="1"/>
      <c r="C55" s="1"/>
      <c r="D55" s="1"/>
      <c r="E55" s="1"/>
      <c r="F55" s="1"/>
      <c r="G55" s="1"/>
      <c r="H55" s="1"/>
      <c r="I55" s="1"/>
    </row>
    <row r="56" spans="1:9" ht="12.75">
      <c r="A56" s="2"/>
      <c r="B56" s="1"/>
      <c r="C56" s="1"/>
      <c r="D56" s="1"/>
      <c r="E56" s="1"/>
      <c r="F56" s="1"/>
      <c r="G56" s="1"/>
      <c r="H56" s="1"/>
      <c r="I56" s="1"/>
    </row>
    <row r="57" spans="1:9" ht="12.75">
      <c r="A57" s="2"/>
      <c r="B57" s="1"/>
      <c r="C57" s="1"/>
      <c r="D57" s="1"/>
      <c r="E57" s="1"/>
      <c r="F57" s="1"/>
      <c r="G57" s="1"/>
      <c r="H57" s="1"/>
      <c r="I57" s="1"/>
    </row>
    <row r="58" spans="1:9" ht="12.75">
      <c r="A58" s="2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54" t="s">
        <v>55</v>
      </c>
      <c r="G61" s="54"/>
      <c r="H61" s="54"/>
      <c r="I61" s="54"/>
    </row>
    <row r="62" spans="1:9" ht="12.75">
      <c r="A62" s="1"/>
      <c r="B62" s="1"/>
      <c r="C62" s="1"/>
      <c r="D62" s="1"/>
      <c r="E62" s="1"/>
      <c r="F62" s="54" t="s">
        <v>124</v>
      </c>
      <c r="G62" s="54"/>
      <c r="H62" s="54"/>
      <c r="I62" s="54"/>
    </row>
    <row r="63" spans="1:9" ht="12.75">
      <c r="A63" s="1"/>
      <c r="B63" s="1"/>
      <c r="C63" s="1"/>
      <c r="D63" s="1"/>
      <c r="E63" s="1"/>
      <c r="F63" s="54" t="s">
        <v>125</v>
      </c>
      <c r="G63" s="54"/>
      <c r="H63" s="54"/>
      <c r="I63" s="54"/>
    </row>
    <row r="64" spans="1:9" ht="12.75">
      <c r="A64" s="1"/>
      <c r="B64" s="1"/>
      <c r="C64" s="1"/>
      <c r="D64" s="1"/>
      <c r="E64" s="1"/>
      <c r="F64" s="54" t="s">
        <v>126</v>
      </c>
      <c r="G64" s="54"/>
      <c r="H64" s="54"/>
      <c r="I64" s="54"/>
    </row>
    <row r="65" spans="1:9" ht="16.5">
      <c r="A65" s="67" t="s">
        <v>57</v>
      </c>
      <c r="B65" s="67"/>
      <c r="C65" s="67"/>
      <c r="D65" s="67"/>
      <c r="E65" s="67"/>
      <c r="F65" s="67"/>
      <c r="G65" s="67"/>
      <c r="H65" s="67"/>
      <c r="I65" s="67"/>
    </row>
    <row r="66" spans="1:9" ht="16.5">
      <c r="A66" s="67" t="s">
        <v>58</v>
      </c>
      <c r="B66" s="67"/>
      <c r="C66" s="67"/>
      <c r="D66" s="67"/>
      <c r="E66" s="67"/>
      <c r="F66" s="67"/>
      <c r="G66" s="67"/>
      <c r="H66" s="67"/>
      <c r="I66" s="67"/>
    </row>
    <row r="67" spans="1:9" ht="12.75">
      <c r="A67" s="2"/>
      <c r="B67" s="1"/>
      <c r="C67" s="1" t="s">
        <v>180</v>
      </c>
      <c r="D67" s="1"/>
      <c r="E67" s="1"/>
      <c r="F67" s="1"/>
      <c r="G67" s="1"/>
      <c r="H67" s="1"/>
      <c r="I67" s="13" t="s">
        <v>59</v>
      </c>
    </row>
    <row r="68" spans="1:9" ht="12.75">
      <c r="A68" s="6"/>
      <c r="B68" s="46"/>
      <c r="C68" s="55"/>
      <c r="D68" s="47"/>
      <c r="E68" s="6" t="s">
        <v>62</v>
      </c>
      <c r="F68" s="46"/>
      <c r="G68" s="47"/>
      <c r="H68" s="46" t="s">
        <v>76</v>
      </c>
      <c r="I68" s="47"/>
    </row>
    <row r="69" spans="1:9" ht="12.75">
      <c r="A69" s="12"/>
      <c r="B69" s="43"/>
      <c r="C69" s="66"/>
      <c r="D69" s="44"/>
      <c r="E69" s="12" t="s">
        <v>65</v>
      </c>
      <c r="F69" s="43" t="s">
        <v>72</v>
      </c>
      <c r="G69" s="44"/>
      <c r="H69" s="43" t="s">
        <v>77</v>
      </c>
      <c r="I69" s="44"/>
    </row>
    <row r="70" spans="1:9" ht="12.75">
      <c r="A70" s="12" t="s">
        <v>8</v>
      </c>
      <c r="B70" s="43" t="s">
        <v>70</v>
      </c>
      <c r="C70" s="66"/>
      <c r="D70" s="44"/>
      <c r="E70" s="12" t="s">
        <v>66</v>
      </c>
      <c r="F70" s="43" t="s">
        <v>73</v>
      </c>
      <c r="G70" s="44"/>
      <c r="H70" s="43" t="s">
        <v>78</v>
      </c>
      <c r="I70" s="44"/>
    </row>
    <row r="71" spans="1:9" ht="12.75">
      <c r="A71" s="12" t="s">
        <v>9</v>
      </c>
      <c r="B71" s="43" t="s">
        <v>71</v>
      </c>
      <c r="C71" s="66"/>
      <c r="D71" s="44"/>
      <c r="E71" s="12" t="s">
        <v>67</v>
      </c>
      <c r="F71" s="43" t="s">
        <v>74</v>
      </c>
      <c r="G71" s="44"/>
      <c r="H71" s="43" t="s">
        <v>68</v>
      </c>
      <c r="I71" s="44"/>
    </row>
    <row r="72" spans="1:9" ht="12.75">
      <c r="A72" s="12"/>
      <c r="B72" s="43"/>
      <c r="C72" s="66"/>
      <c r="D72" s="44"/>
      <c r="E72" s="12" t="s">
        <v>68</v>
      </c>
      <c r="F72" s="43" t="s">
        <v>75</v>
      </c>
      <c r="G72" s="44"/>
      <c r="H72" s="43" t="s">
        <v>79</v>
      </c>
      <c r="I72" s="44"/>
    </row>
    <row r="73" spans="1:9" ht="12.75">
      <c r="A73" s="11"/>
      <c r="B73" s="41"/>
      <c r="C73" s="53"/>
      <c r="D73" s="42"/>
      <c r="E73" s="11" t="s">
        <v>69</v>
      </c>
      <c r="F73" s="41"/>
      <c r="G73" s="42"/>
      <c r="H73" s="41"/>
      <c r="I73" s="42"/>
    </row>
    <row r="74" spans="1:9" ht="12.75">
      <c r="A74" s="10">
        <v>1</v>
      </c>
      <c r="B74" s="63">
        <v>2</v>
      </c>
      <c r="C74" s="63"/>
      <c r="D74" s="63"/>
      <c r="E74" s="10">
        <v>3</v>
      </c>
      <c r="F74" s="63">
        <v>4</v>
      </c>
      <c r="G74" s="63"/>
      <c r="H74" s="63">
        <v>5</v>
      </c>
      <c r="I74" s="63"/>
    </row>
    <row r="75" spans="1:9" ht="12.75">
      <c r="A75" s="6" t="s">
        <v>14</v>
      </c>
      <c r="B75" s="27" t="s">
        <v>80</v>
      </c>
      <c r="C75" s="37"/>
      <c r="D75" s="28"/>
      <c r="E75" s="6">
        <v>167640</v>
      </c>
      <c r="F75" s="46">
        <v>1320</v>
      </c>
      <c r="G75" s="47"/>
      <c r="H75" s="58">
        <v>127</v>
      </c>
      <c r="I75" s="59"/>
    </row>
    <row r="76" spans="1:9" ht="12.75">
      <c r="A76" s="12"/>
      <c r="B76" s="45" t="s">
        <v>81</v>
      </c>
      <c r="C76" s="38"/>
      <c r="D76" s="30"/>
      <c r="E76" s="12"/>
      <c r="F76" s="43"/>
      <c r="G76" s="44"/>
      <c r="H76" s="43"/>
      <c r="I76" s="44"/>
    </row>
    <row r="77" spans="1:9" ht="12.75">
      <c r="A77" s="11"/>
      <c r="B77" s="31" t="s">
        <v>82</v>
      </c>
      <c r="C77" s="39"/>
      <c r="D77" s="32"/>
      <c r="E77" s="11"/>
      <c r="F77" s="41"/>
      <c r="G77" s="42"/>
      <c r="H77" s="41"/>
      <c r="I77" s="42"/>
    </row>
    <row r="78" spans="1:9" ht="12.75">
      <c r="A78" s="6" t="s">
        <v>50</v>
      </c>
      <c r="B78" s="27" t="s">
        <v>113</v>
      </c>
      <c r="C78" s="37"/>
      <c r="D78" s="28"/>
      <c r="E78" s="6"/>
      <c r="F78" s="46"/>
      <c r="G78" s="47"/>
      <c r="H78" s="46"/>
      <c r="I78" s="47"/>
    </row>
    <row r="79" spans="1:9" ht="12.75">
      <c r="A79" s="12"/>
      <c r="B79" s="45" t="s">
        <v>83</v>
      </c>
      <c r="C79" s="38"/>
      <c r="D79" s="30"/>
      <c r="E79" s="12"/>
      <c r="F79" s="43"/>
      <c r="G79" s="44"/>
      <c r="H79" s="43"/>
      <c r="I79" s="44"/>
    </row>
    <row r="80" spans="1:9" ht="12.75">
      <c r="A80" s="11"/>
      <c r="B80" s="31" t="s">
        <v>84</v>
      </c>
      <c r="C80" s="39"/>
      <c r="D80" s="32"/>
      <c r="E80" s="11"/>
      <c r="F80" s="41"/>
      <c r="G80" s="42"/>
      <c r="H80" s="41"/>
      <c r="I80" s="42"/>
    </row>
    <row r="81" spans="1:9" ht="12.75">
      <c r="A81" s="6" t="s">
        <v>52</v>
      </c>
      <c r="B81" s="27" t="s">
        <v>114</v>
      </c>
      <c r="C81" s="37"/>
      <c r="D81" s="28"/>
      <c r="E81" s="6">
        <f>E84+E85</f>
        <v>10213240.63</v>
      </c>
      <c r="F81" s="46">
        <f>F84+F85</f>
        <v>1417.3000000000002</v>
      </c>
      <c r="G81" s="47"/>
      <c r="H81" s="60">
        <f>E81/F81</f>
        <v>7206.124765398998</v>
      </c>
      <c r="I81" s="61"/>
    </row>
    <row r="82" spans="1:9" ht="12.75">
      <c r="A82" s="12"/>
      <c r="B82" s="45" t="s">
        <v>85</v>
      </c>
      <c r="C82" s="38"/>
      <c r="D82" s="30"/>
      <c r="E82" s="12"/>
      <c r="F82" s="43"/>
      <c r="G82" s="44"/>
      <c r="H82" s="43"/>
      <c r="I82" s="44"/>
    </row>
    <row r="83" spans="1:9" ht="12.75">
      <c r="A83" s="11"/>
      <c r="B83" s="31" t="s">
        <v>86</v>
      </c>
      <c r="C83" s="39"/>
      <c r="D83" s="32"/>
      <c r="E83" s="11"/>
      <c r="F83" s="41"/>
      <c r="G83" s="42"/>
      <c r="H83" s="41"/>
      <c r="I83" s="42"/>
    </row>
    <row r="84" spans="1:9" ht="12.75">
      <c r="A84" s="10" t="s">
        <v>87</v>
      </c>
      <c r="B84" s="62" t="s">
        <v>88</v>
      </c>
      <c r="C84" s="62"/>
      <c r="D84" s="62"/>
      <c r="E84" s="10">
        <v>1739350.47</v>
      </c>
      <c r="F84" s="63">
        <v>334.4</v>
      </c>
      <c r="G84" s="63"/>
      <c r="H84" s="86">
        <v>5201.41</v>
      </c>
      <c r="I84" s="86"/>
    </row>
    <row r="85" spans="1:9" ht="12.75">
      <c r="A85" s="10" t="s">
        <v>89</v>
      </c>
      <c r="B85" s="62" t="s">
        <v>90</v>
      </c>
      <c r="C85" s="62"/>
      <c r="D85" s="62"/>
      <c r="E85" s="10">
        <v>8473890.16</v>
      </c>
      <c r="F85" s="63">
        <v>1082.9</v>
      </c>
      <c r="G85" s="63"/>
      <c r="H85" s="87">
        <v>7825.18</v>
      </c>
      <c r="I85" s="88"/>
    </row>
    <row r="86" spans="1:9" ht="12.75">
      <c r="A86" s="6" t="s">
        <v>91</v>
      </c>
      <c r="B86" s="27" t="s">
        <v>92</v>
      </c>
      <c r="C86" s="37"/>
      <c r="D86" s="28"/>
      <c r="E86" s="6"/>
      <c r="F86" s="46"/>
      <c r="G86" s="55"/>
      <c r="H86" s="19"/>
      <c r="I86" s="20"/>
    </row>
    <row r="87" spans="1:9" ht="12.75">
      <c r="A87" s="11"/>
      <c r="B87" s="31" t="s">
        <v>93</v>
      </c>
      <c r="C87" s="39"/>
      <c r="D87" s="32"/>
      <c r="E87" s="11"/>
      <c r="F87" s="41"/>
      <c r="G87" s="53"/>
      <c r="H87" s="21"/>
      <c r="I87" s="22"/>
    </row>
    <row r="88" spans="1:9" ht="12.75">
      <c r="A88" s="6" t="s">
        <v>94</v>
      </c>
      <c r="B88" s="27" t="s">
        <v>95</v>
      </c>
      <c r="C88" s="37"/>
      <c r="D88" s="28"/>
      <c r="E88" s="6"/>
      <c r="F88" s="46"/>
      <c r="G88" s="47"/>
      <c r="H88" s="43"/>
      <c r="I88" s="44"/>
    </row>
    <row r="89" spans="1:9" ht="12.75">
      <c r="A89" s="12"/>
      <c r="B89" s="45" t="s">
        <v>115</v>
      </c>
      <c r="C89" s="38"/>
      <c r="D89" s="30"/>
      <c r="E89" s="12"/>
      <c r="F89" s="43"/>
      <c r="G89" s="44"/>
      <c r="H89" s="43"/>
      <c r="I89" s="44"/>
    </row>
    <row r="90" spans="1:9" ht="12.75">
      <c r="A90" s="12"/>
      <c r="B90" s="45" t="s">
        <v>116</v>
      </c>
      <c r="C90" s="38"/>
      <c r="D90" s="30"/>
      <c r="E90" s="12"/>
      <c r="F90" s="43"/>
      <c r="G90" s="44"/>
      <c r="H90" s="43"/>
      <c r="I90" s="44"/>
    </row>
    <row r="91" spans="1:9" ht="12.75">
      <c r="A91" s="12"/>
      <c r="B91" s="45" t="s">
        <v>117</v>
      </c>
      <c r="C91" s="38"/>
      <c r="D91" s="30"/>
      <c r="E91" s="12"/>
      <c r="F91" s="43"/>
      <c r="G91" s="44"/>
      <c r="H91" s="43"/>
      <c r="I91" s="44"/>
    </row>
    <row r="92" spans="1:9" ht="12.75">
      <c r="A92" s="12"/>
      <c r="B92" s="45" t="s">
        <v>118</v>
      </c>
      <c r="C92" s="38"/>
      <c r="D92" s="30"/>
      <c r="E92" s="12">
        <v>17399410.04</v>
      </c>
      <c r="F92" s="43">
        <v>3631</v>
      </c>
      <c r="G92" s="44"/>
      <c r="H92" s="35">
        <v>4791.91</v>
      </c>
      <c r="I92" s="36"/>
    </row>
    <row r="93" spans="1:9" ht="12.75">
      <c r="A93" s="6" t="s">
        <v>96</v>
      </c>
      <c r="B93" s="27" t="s">
        <v>97</v>
      </c>
      <c r="C93" s="37"/>
      <c r="D93" s="28"/>
      <c r="E93" s="6"/>
      <c r="F93" s="46"/>
      <c r="G93" s="47"/>
      <c r="H93" s="46"/>
      <c r="I93" s="47"/>
    </row>
    <row r="94" spans="1:9" ht="12.75">
      <c r="A94" s="12"/>
      <c r="B94" s="45" t="s">
        <v>98</v>
      </c>
      <c r="C94" s="38"/>
      <c r="D94" s="30"/>
      <c r="E94" s="12"/>
      <c r="F94" s="43"/>
      <c r="G94" s="44"/>
      <c r="H94" s="43"/>
      <c r="I94" s="44"/>
    </row>
    <row r="95" spans="1:9" ht="12.75">
      <c r="A95" s="11"/>
      <c r="B95" s="31" t="s">
        <v>99</v>
      </c>
      <c r="C95" s="39"/>
      <c r="D95" s="32"/>
      <c r="E95" s="11"/>
      <c r="F95" s="41"/>
      <c r="G95" s="42"/>
      <c r="H95" s="41"/>
      <c r="I95" s="42"/>
    </row>
    <row r="96" spans="1:9" ht="12.75">
      <c r="A96" s="6" t="s">
        <v>54</v>
      </c>
      <c r="B96" s="27" t="s">
        <v>100</v>
      </c>
      <c r="C96" s="37"/>
      <c r="D96" s="28"/>
      <c r="E96" s="6">
        <v>134630</v>
      </c>
      <c r="F96" s="46">
        <v>1320</v>
      </c>
      <c r="G96" s="47"/>
      <c r="H96" s="58">
        <v>102</v>
      </c>
      <c r="I96" s="59"/>
    </row>
    <row r="97" spans="1:9" ht="12.75">
      <c r="A97" s="11"/>
      <c r="B97" s="31" t="s">
        <v>101</v>
      </c>
      <c r="C97" s="39"/>
      <c r="D97" s="32"/>
      <c r="E97" s="11"/>
      <c r="F97" s="41"/>
      <c r="G97" s="42"/>
      <c r="H97" s="33"/>
      <c r="I97" s="34"/>
    </row>
    <row r="98" spans="1:9" ht="12.75">
      <c r="A98" s="6" t="s">
        <v>102</v>
      </c>
      <c r="B98" s="27" t="s">
        <v>103</v>
      </c>
      <c r="C98" s="37"/>
      <c r="D98" s="28"/>
      <c r="E98" s="6"/>
      <c r="F98" s="46"/>
      <c r="G98" s="47"/>
      <c r="H98" s="60"/>
      <c r="I98" s="61"/>
    </row>
    <row r="99" spans="1:9" ht="12.75">
      <c r="A99" s="12"/>
      <c r="B99" s="45" t="s">
        <v>119</v>
      </c>
      <c r="C99" s="38"/>
      <c r="D99" s="30"/>
      <c r="E99" s="12"/>
      <c r="F99" s="43"/>
      <c r="G99" s="44"/>
      <c r="H99" s="35"/>
      <c r="I99" s="36"/>
    </row>
    <row r="100" spans="1:9" ht="12.75">
      <c r="A100" s="11"/>
      <c r="B100" s="31" t="s">
        <v>191</v>
      </c>
      <c r="C100" s="39"/>
      <c r="D100" s="32"/>
      <c r="E100" s="11"/>
      <c r="F100" s="41"/>
      <c r="G100" s="42"/>
      <c r="H100" s="33"/>
      <c r="I100" s="34"/>
    </row>
    <row r="101" spans="1:9" ht="12.75">
      <c r="A101" s="6" t="s">
        <v>120</v>
      </c>
      <c r="B101" s="27" t="s">
        <v>121</v>
      </c>
      <c r="C101" s="37"/>
      <c r="D101" s="28"/>
      <c r="E101" s="6">
        <v>134630</v>
      </c>
      <c r="F101" s="46">
        <v>1320</v>
      </c>
      <c r="G101" s="47"/>
      <c r="H101" s="58">
        <v>102</v>
      </c>
      <c r="I101" s="59"/>
    </row>
    <row r="102" spans="1:9" ht="12.75">
      <c r="A102" s="12"/>
      <c r="B102" s="45" t="s">
        <v>122</v>
      </c>
      <c r="C102" s="38"/>
      <c r="D102" s="30"/>
      <c r="E102" s="12"/>
      <c r="F102" s="43"/>
      <c r="G102" s="44"/>
      <c r="H102" s="43"/>
      <c r="I102" s="44"/>
    </row>
    <row r="103" spans="1:9" ht="12.75">
      <c r="A103" s="11"/>
      <c r="B103" s="31" t="s">
        <v>123</v>
      </c>
      <c r="C103" s="39"/>
      <c r="D103" s="32"/>
      <c r="E103" s="11"/>
      <c r="F103" s="41"/>
      <c r="G103" s="42"/>
      <c r="H103" s="41"/>
      <c r="I103" s="42"/>
    </row>
    <row r="104" spans="1:10" ht="13.5">
      <c r="A104" s="57"/>
      <c r="B104" s="57"/>
      <c r="C104" s="57"/>
      <c r="D104" s="57"/>
      <c r="E104" s="57"/>
      <c r="F104" s="57"/>
      <c r="G104" s="57"/>
      <c r="H104" s="57"/>
      <c r="I104" s="57"/>
      <c r="J104" s="57"/>
    </row>
    <row r="105" spans="1:10" ht="13.5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13.5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3.5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13.5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2.75">
      <c r="A109" s="40" t="s">
        <v>133</v>
      </c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13.5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13.5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3.5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3.5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9" ht="13.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10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2.75">
      <c r="A117" s="1"/>
      <c r="B117" s="1"/>
      <c r="C117" s="1"/>
      <c r="D117" s="1"/>
      <c r="E117" s="1"/>
      <c r="F117" s="14"/>
      <c r="G117" s="54" t="s">
        <v>0</v>
      </c>
      <c r="H117" s="54"/>
      <c r="I117" s="54"/>
      <c r="J117" s="54"/>
    </row>
    <row r="118" spans="1:10" ht="12.75">
      <c r="A118" s="1"/>
      <c r="B118" s="1"/>
      <c r="C118" s="1"/>
      <c r="D118" s="1"/>
      <c r="E118" s="1"/>
      <c r="F118" s="14"/>
      <c r="G118" s="54" t="s">
        <v>124</v>
      </c>
      <c r="H118" s="54"/>
      <c r="I118" s="54"/>
      <c r="J118" s="54"/>
    </row>
    <row r="119" spans="1:10" ht="12.75">
      <c r="A119" s="1"/>
      <c r="B119" s="1"/>
      <c r="C119" s="1"/>
      <c r="D119" s="1"/>
      <c r="E119" s="1"/>
      <c r="F119" s="14"/>
      <c r="G119" s="54" t="s">
        <v>125</v>
      </c>
      <c r="H119" s="54"/>
      <c r="I119" s="54"/>
      <c r="J119" s="54"/>
    </row>
    <row r="120" spans="1:10" ht="12.75">
      <c r="A120" s="1"/>
      <c r="B120" s="1"/>
      <c r="C120" s="1"/>
      <c r="D120" s="1"/>
      <c r="E120" s="1"/>
      <c r="F120" s="14"/>
      <c r="G120" s="54" t="s">
        <v>126</v>
      </c>
      <c r="H120" s="54"/>
      <c r="I120" s="54"/>
      <c r="J120" s="54"/>
    </row>
    <row r="121" spans="1:10" ht="12.75">
      <c r="A121" s="54" t="s">
        <v>127</v>
      </c>
      <c r="B121" s="54"/>
      <c r="C121" s="54"/>
      <c r="D121" s="54"/>
      <c r="E121" s="54"/>
      <c r="F121" s="54"/>
      <c r="G121" s="54"/>
      <c r="H121" s="54"/>
      <c r="I121" s="54"/>
      <c r="J121" s="54"/>
    </row>
    <row r="122" spans="1:10" ht="12.75">
      <c r="A122" s="54" t="s">
        <v>128</v>
      </c>
      <c r="B122" s="54"/>
      <c r="C122" s="54"/>
      <c r="D122" s="54"/>
      <c r="E122" s="54"/>
      <c r="F122" s="54"/>
      <c r="G122" s="54"/>
      <c r="H122" s="54"/>
      <c r="I122" s="54"/>
      <c r="J122" s="54"/>
    </row>
    <row r="123" spans="1:10" ht="12.75">
      <c r="A123" s="54" t="s">
        <v>129</v>
      </c>
      <c r="B123" s="54"/>
      <c r="C123" s="54"/>
      <c r="D123" s="54"/>
      <c r="E123" s="54"/>
      <c r="F123" s="54"/>
      <c r="G123" s="54"/>
      <c r="H123" s="54"/>
      <c r="I123" s="54"/>
      <c r="J123" s="54"/>
    </row>
    <row r="124" spans="1:10" ht="12.75">
      <c r="A124" s="53" t="s">
        <v>130</v>
      </c>
      <c r="B124" s="53"/>
      <c r="C124" s="53"/>
      <c r="D124" s="53"/>
      <c r="E124" s="53"/>
      <c r="F124" s="53"/>
      <c r="G124" s="53"/>
      <c r="H124" s="53"/>
      <c r="I124" s="53"/>
      <c r="J124" s="53"/>
    </row>
    <row r="125" spans="1:10" ht="12.75">
      <c r="A125" s="17"/>
      <c r="B125" s="17"/>
      <c r="C125" s="1"/>
      <c r="D125" s="1" t="s">
        <v>180</v>
      </c>
      <c r="E125" s="1"/>
      <c r="F125" s="1"/>
      <c r="G125" s="1"/>
      <c r="H125" s="1"/>
      <c r="I125" s="17"/>
      <c r="J125" s="17"/>
    </row>
    <row r="126" spans="1:10" ht="12.75">
      <c r="A126" s="17"/>
      <c r="B126" s="17"/>
      <c r="C126" s="17"/>
      <c r="D126" s="17"/>
      <c r="E126" s="17"/>
      <c r="F126" s="17"/>
      <c r="G126" s="17"/>
      <c r="H126" s="17"/>
      <c r="I126" s="17"/>
      <c r="J126" s="16"/>
    </row>
    <row r="127" spans="1:10" ht="12.75">
      <c r="A127" s="46"/>
      <c r="B127" s="47"/>
      <c r="C127" s="46" t="s">
        <v>135</v>
      </c>
      <c r="D127" s="55"/>
      <c r="E127" s="55"/>
      <c r="F127" s="47"/>
      <c r="G127" s="46" t="s">
        <v>135</v>
      </c>
      <c r="H127" s="55"/>
      <c r="I127" s="55"/>
      <c r="J127" s="47"/>
    </row>
    <row r="128" spans="1:10" ht="12.75">
      <c r="A128" s="43"/>
      <c r="B128" s="44"/>
      <c r="C128" s="41" t="s">
        <v>137</v>
      </c>
      <c r="D128" s="53"/>
      <c r="E128" s="53"/>
      <c r="F128" s="42"/>
      <c r="G128" s="41" t="s">
        <v>136</v>
      </c>
      <c r="H128" s="53"/>
      <c r="I128" s="53"/>
      <c r="J128" s="42"/>
    </row>
    <row r="129" spans="1:10" ht="12.75">
      <c r="A129" s="43"/>
      <c r="B129" s="44"/>
      <c r="C129" s="46" t="s">
        <v>138</v>
      </c>
      <c r="D129" s="47"/>
      <c r="E129" s="46" t="s">
        <v>138</v>
      </c>
      <c r="F129" s="47"/>
      <c r="G129" s="46" t="s">
        <v>138</v>
      </c>
      <c r="H129" s="47"/>
      <c r="I129" s="46" t="s">
        <v>138</v>
      </c>
      <c r="J129" s="47"/>
    </row>
    <row r="130" spans="1:10" ht="12.75">
      <c r="A130" s="43"/>
      <c r="B130" s="44"/>
      <c r="C130" s="43" t="s">
        <v>139</v>
      </c>
      <c r="D130" s="44"/>
      <c r="E130" s="43" t="s">
        <v>148</v>
      </c>
      <c r="F130" s="44"/>
      <c r="G130" s="43" t="s">
        <v>139</v>
      </c>
      <c r="H130" s="44"/>
      <c r="I130" s="43" t="s">
        <v>148</v>
      </c>
      <c r="J130" s="44"/>
    </row>
    <row r="131" spans="1:10" ht="12.75">
      <c r="A131" s="43"/>
      <c r="B131" s="44"/>
      <c r="C131" s="43" t="s">
        <v>141</v>
      </c>
      <c r="D131" s="44"/>
      <c r="E131" s="43" t="s">
        <v>141</v>
      </c>
      <c r="F131" s="44"/>
      <c r="G131" s="43" t="s">
        <v>141</v>
      </c>
      <c r="H131" s="44"/>
      <c r="I131" s="43" t="s">
        <v>141</v>
      </c>
      <c r="J131" s="44"/>
    </row>
    <row r="132" spans="1:10" ht="12.75">
      <c r="A132" s="43" t="s">
        <v>150</v>
      </c>
      <c r="B132" s="44"/>
      <c r="C132" s="43" t="s">
        <v>140</v>
      </c>
      <c r="D132" s="44"/>
      <c r="E132" s="43" t="s">
        <v>140</v>
      </c>
      <c r="F132" s="44"/>
      <c r="G132" s="43" t="s">
        <v>140</v>
      </c>
      <c r="H132" s="44"/>
      <c r="I132" s="43" t="s">
        <v>140</v>
      </c>
      <c r="J132" s="44"/>
    </row>
    <row r="133" spans="1:10" ht="12.75">
      <c r="A133" s="43" t="s">
        <v>151</v>
      </c>
      <c r="B133" s="44"/>
      <c r="C133" s="43" t="s">
        <v>142</v>
      </c>
      <c r="D133" s="44"/>
      <c r="E133" s="43" t="s">
        <v>142</v>
      </c>
      <c r="F133" s="44"/>
      <c r="G133" s="43" t="s">
        <v>142</v>
      </c>
      <c r="H133" s="44"/>
      <c r="I133" s="43" t="s">
        <v>142</v>
      </c>
      <c r="J133" s="44"/>
    </row>
    <row r="134" spans="1:10" ht="12.75">
      <c r="A134" s="43"/>
      <c r="B134" s="44"/>
      <c r="C134" s="43" t="s">
        <v>143</v>
      </c>
      <c r="D134" s="44"/>
      <c r="E134" s="43" t="s">
        <v>143</v>
      </c>
      <c r="F134" s="44"/>
      <c r="G134" s="43" t="s">
        <v>143</v>
      </c>
      <c r="H134" s="44"/>
      <c r="I134" s="43" t="s">
        <v>143</v>
      </c>
      <c r="J134" s="44"/>
    </row>
    <row r="135" spans="1:10" ht="12.75">
      <c r="A135" s="43"/>
      <c r="B135" s="44"/>
      <c r="C135" s="43" t="s">
        <v>144</v>
      </c>
      <c r="D135" s="44"/>
      <c r="E135" s="43" t="s">
        <v>144</v>
      </c>
      <c r="F135" s="44"/>
      <c r="G135" s="43" t="s">
        <v>144</v>
      </c>
      <c r="H135" s="44"/>
      <c r="I135" s="43" t="s">
        <v>144</v>
      </c>
      <c r="J135" s="44"/>
    </row>
    <row r="136" spans="1:10" ht="12.75">
      <c r="A136" s="43"/>
      <c r="B136" s="44"/>
      <c r="C136" s="43" t="s">
        <v>145</v>
      </c>
      <c r="D136" s="44"/>
      <c r="E136" s="43" t="s">
        <v>145</v>
      </c>
      <c r="F136" s="44"/>
      <c r="G136" s="43" t="s">
        <v>145</v>
      </c>
      <c r="H136" s="44"/>
      <c r="I136" s="43" t="s">
        <v>145</v>
      </c>
      <c r="J136" s="44"/>
    </row>
    <row r="137" spans="1:10" ht="12.75">
      <c r="A137" s="43"/>
      <c r="B137" s="44"/>
      <c r="C137" s="43" t="s">
        <v>146</v>
      </c>
      <c r="D137" s="44"/>
      <c r="E137" s="43" t="s">
        <v>149</v>
      </c>
      <c r="F137" s="44"/>
      <c r="G137" s="43" t="s">
        <v>146</v>
      </c>
      <c r="H137" s="44"/>
      <c r="I137" s="43" t="s">
        <v>149</v>
      </c>
      <c r="J137" s="44"/>
    </row>
    <row r="138" spans="1:10" ht="12.75">
      <c r="A138" s="41"/>
      <c r="B138" s="42"/>
      <c r="C138" s="41" t="s">
        <v>147</v>
      </c>
      <c r="D138" s="42"/>
      <c r="E138" s="41"/>
      <c r="F138" s="42"/>
      <c r="G138" s="41" t="s">
        <v>147</v>
      </c>
      <c r="H138" s="42"/>
      <c r="I138" s="41"/>
      <c r="J138" s="42"/>
    </row>
    <row r="139" spans="1:10" ht="12.75">
      <c r="A139" s="49" t="s">
        <v>152</v>
      </c>
      <c r="B139" s="50"/>
      <c r="C139" s="51"/>
      <c r="D139" s="52"/>
      <c r="E139" s="51"/>
      <c r="F139" s="52"/>
      <c r="G139" s="51"/>
      <c r="H139" s="52"/>
      <c r="I139" s="51"/>
      <c r="J139" s="52"/>
    </row>
    <row r="140" spans="1:10" ht="12.75">
      <c r="A140" s="27" t="s">
        <v>153</v>
      </c>
      <c r="B140" s="28"/>
      <c r="C140" s="46"/>
      <c r="D140" s="47"/>
      <c r="E140" s="46"/>
      <c r="F140" s="47"/>
      <c r="G140" s="46"/>
      <c r="H140" s="47"/>
      <c r="I140" s="46"/>
      <c r="J140" s="47"/>
    </row>
    <row r="141" spans="1:10" ht="12.75">
      <c r="A141" s="29" t="s">
        <v>184</v>
      </c>
      <c r="B141" s="30"/>
      <c r="C141" s="43"/>
      <c r="D141" s="44"/>
      <c r="E141" s="43"/>
      <c r="F141" s="44"/>
      <c r="G141" s="69"/>
      <c r="H141" s="70"/>
      <c r="I141" s="43"/>
      <c r="J141" s="44"/>
    </row>
    <row r="142" spans="1:10" ht="12.75">
      <c r="A142" s="31" t="s">
        <v>187</v>
      </c>
      <c r="B142" s="32"/>
      <c r="C142" s="43"/>
      <c r="D142" s="44"/>
      <c r="E142" s="43"/>
      <c r="F142" s="44"/>
      <c r="G142" s="69">
        <v>220516.9</v>
      </c>
      <c r="H142" s="70"/>
      <c r="I142" s="43"/>
      <c r="J142" s="44"/>
    </row>
    <row r="143" spans="1:10" ht="12.75">
      <c r="A143" s="27" t="s">
        <v>153</v>
      </c>
      <c r="B143" s="37"/>
      <c r="C143" s="3"/>
      <c r="D143" s="26"/>
      <c r="E143" s="3"/>
      <c r="F143" s="26"/>
      <c r="G143" s="3"/>
      <c r="H143" s="26"/>
      <c r="I143" s="3"/>
      <c r="J143" s="26"/>
    </row>
    <row r="144" spans="1:10" ht="12.75">
      <c r="A144" s="29" t="s">
        <v>186</v>
      </c>
      <c r="B144" s="38"/>
      <c r="C144" s="35"/>
      <c r="D144" s="36"/>
      <c r="E144" s="4"/>
      <c r="F144" s="25"/>
      <c r="G144" s="4"/>
      <c r="H144" s="25"/>
      <c r="I144" s="4"/>
      <c r="J144" s="25"/>
    </row>
    <row r="145" spans="1:10" ht="12.75">
      <c r="A145" s="31" t="s">
        <v>185</v>
      </c>
      <c r="B145" s="39"/>
      <c r="C145" s="35">
        <v>371630.93</v>
      </c>
      <c r="D145" s="36"/>
      <c r="E145" s="5"/>
      <c r="F145" s="24"/>
      <c r="G145" s="5"/>
      <c r="H145" s="24"/>
      <c r="I145" s="5"/>
      <c r="J145" s="24"/>
    </row>
    <row r="146" spans="1:10" ht="12.75">
      <c r="A146" s="27" t="s">
        <v>154</v>
      </c>
      <c r="B146" s="28"/>
      <c r="C146" s="46"/>
      <c r="D146" s="47"/>
      <c r="E146" s="46"/>
      <c r="F146" s="47"/>
      <c r="G146" s="46"/>
      <c r="H146" s="47"/>
      <c r="I146" s="46"/>
      <c r="J146" s="47"/>
    </row>
    <row r="147" spans="1:10" ht="12.75">
      <c r="A147" s="45" t="s">
        <v>155</v>
      </c>
      <c r="B147" s="30"/>
      <c r="C147" s="43"/>
      <c r="D147" s="44"/>
      <c r="E147" s="43"/>
      <c r="F147" s="44"/>
      <c r="G147" s="43"/>
      <c r="H147" s="44"/>
      <c r="I147" s="43"/>
      <c r="J147" s="44"/>
    </row>
    <row r="148" spans="1:10" ht="12.75">
      <c r="A148" s="31" t="s">
        <v>156</v>
      </c>
      <c r="B148" s="32"/>
      <c r="C148" s="41"/>
      <c r="D148" s="42"/>
      <c r="E148" s="41"/>
      <c r="F148" s="42"/>
      <c r="G148" s="41"/>
      <c r="H148" s="42"/>
      <c r="I148" s="41"/>
      <c r="J148" s="42"/>
    </row>
    <row r="149" spans="1:10" ht="12.75">
      <c r="A149" s="27" t="s">
        <v>157</v>
      </c>
      <c r="B149" s="28"/>
      <c r="C149" s="46"/>
      <c r="D149" s="47"/>
      <c r="E149" s="46"/>
      <c r="F149" s="47"/>
      <c r="G149" s="46"/>
      <c r="H149" s="47"/>
      <c r="I149" s="46"/>
      <c r="J149" s="47"/>
    </row>
    <row r="150" spans="1:10" ht="12.75">
      <c r="A150" s="45" t="s">
        <v>158</v>
      </c>
      <c r="B150" s="30"/>
      <c r="C150" s="43"/>
      <c r="D150" s="44"/>
      <c r="E150" s="43"/>
      <c r="F150" s="44"/>
      <c r="G150" s="43"/>
      <c r="H150" s="44"/>
      <c r="I150" s="43"/>
      <c r="J150" s="44"/>
    </row>
    <row r="151" spans="1:10" ht="12.75">
      <c r="A151" s="45" t="s">
        <v>159</v>
      </c>
      <c r="B151" s="30"/>
      <c r="C151" s="43"/>
      <c r="D151" s="44"/>
      <c r="E151" s="43"/>
      <c r="F151" s="44"/>
      <c r="G151" s="43"/>
      <c r="H151" s="44"/>
      <c r="I151" s="43"/>
      <c r="J151" s="44"/>
    </row>
    <row r="152" spans="1:10" ht="12.75">
      <c r="A152" s="45" t="s">
        <v>160</v>
      </c>
      <c r="B152" s="30"/>
      <c r="C152" s="43"/>
      <c r="D152" s="44"/>
      <c r="E152" s="43"/>
      <c r="F152" s="44"/>
      <c r="G152" s="43"/>
      <c r="H152" s="44"/>
      <c r="I152" s="43"/>
      <c r="J152" s="44"/>
    </row>
    <row r="153" spans="1:10" ht="12.75">
      <c r="A153" s="45" t="s">
        <v>161</v>
      </c>
      <c r="B153" s="30"/>
      <c r="C153" s="43"/>
      <c r="D153" s="44"/>
      <c r="E153" s="43"/>
      <c r="F153" s="44"/>
      <c r="G153" s="43"/>
      <c r="H153" s="44"/>
      <c r="I153" s="43"/>
      <c r="J153" s="44"/>
    </row>
    <row r="154" spans="1:10" ht="12.75">
      <c r="A154" s="45" t="s">
        <v>159</v>
      </c>
      <c r="B154" s="30"/>
      <c r="C154" s="43"/>
      <c r="D154" s="44"/>
      <c r="E154" s="43"/>
      <c r="F154" s="44"/>
      <c r="G154" s="43"/>
      <c r="H154" s="44"/>
      <c r="I154" s="43"/>
      <c r="J154" s="44"/>
    </row>
    <row r="155" spans="1:10" ht="12.75">
      <c r="A155" s="45" t="s">
        <v>162</v>
      </c>
      <c r="B155" s="30"/>
      <c r="C155" s="43"/>
      <c r="D155" s="44"/>
      <c r="E155" s="43"/>
      <c r="F155" s="44"/>
      <c r="G155" s="43"/>
      <c r="H155" s="44"/>
      <c r="I155" s="43"/>
      <c r="J155" s="44"/>
    </row>
    <row r="156" spans="1:10" ht="12.75">
      <c r="A156" s="45" t="s">
        <v>163</v>
      </c>
      <c r="B156" s="30"/>
      <c r="C156" s="43"/>
      <c r="D156" s="44"/>
      <c r="E156" s="43"/>
      <c r="F156" s="44"/>
      <c r="G156" s="43"/>
      <c r="H156" s="44"/>
      <c r="I156" s="43"/>
      <c r="J156" s="44"/>
    </row>
    <row r="157" spans="1:10" ht="12.75">
      <c r="A157" s="31" t="s">
        <v>182</v>
      </c>
      <c r="B157" s="32"/>
      <c r="C157" s="33">
        <v>857.28</v>
      </c>
      <c r="D157" s="34"/>
      <c r="E157" s="41"/>
      <c r="F157" s="42"/>
      <c r="G157" s="41"/>
      <c r="H157" s="42"/>
      <c r="I157" s="41"/>
      <c r="J157" s="42"/>
    </row>
    <row r="158" spans="1:10" ht="12.75">
      <c r="A158" s="27" t="s">
        <v>165</v>
      </c>
      <c r="B158" s="28"/>
      <c r="C158" s="46"/>
      <c r="D158" s="47"/>
      <c r="E158" s="46"/>
      <c r="F158" s="47"/>
      <c r="G158" s="46"/>
      <c r="H158" s="47"/>
      <c r="I158" s="46"/>
      <c r="J158" s="47"/>
    </row>
    <row r="159" spans="1:10" ht="12.75">
      <c r="A159" s="45" t="s">
        <v>166</v>
      </c>
      <c r="B159" s="30"/>
      <c r="C159" s="43"/>
      <c r="D159" s="44"/>
      <c r="E159" s="43"/>
      <c r="F159" s="44"/>
      <c r="G159" s="43"/>
      <c r="H159" s="44"/>
      <c r="I159" s="43"/>
      <c r="J159" s="44"/>
    </row>
    <row r="160" spans="1:10" ht="12.75">
      <c r="A160" s="45" t="s">
        <v>167</v>
      </c>
      <c r="B160" s="30"/>
      <c r="C160" s="43"/>
      <c r="D160" s="44"/>
      <c r="E160" s="43"/>
      <c r="F160" s="44"/>
      <c r="G160" s="43"/>
      <c r="H160" s="44"/>
      <c r="I160" s="43"/>
      <c r="J160" s="44"/>
    </row>
    <row r="161" spans="1:10" ht="12.75">
      <c r="A161" s="45" t="s">
        <v>168</v>
      </c>
      <c r="B161" s="30"/>
      <c r="C161" s="43"/>
      <c r="D161" s="44"/>
      <c r="E161" s="43"/>
      <c r="F161" s="44"/>
      <c r="G161" s="43"/>
      <c r="H161" s="44"/>
      <c r="I161" s="43"/>
      <c r="J161" s="44"/>
    </row>
    <row r="162" spans="1:10" ht="12.75">
      <c r="A162" s="31" t="s">
        <v>169</v>
      </c>
      <c r="B162" s="32"/>
      <c r="C162" s="41"/>
      <c r="D162" s="42"/>
      <c r="E162" s="41"/>
      <c r="F162" s="42"/>
      <c r="G162" s="41"/>
      <c r="H162" s="42"/>
      <c r="I162" s="41"/>
      <c r="J162" s="42"/>
    </row>
    <row r="163" spans="1:10" ht="12.75">
      <c r="A163" s="38" t="s">
        <v>170</v>
      </c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0" ht="12.75">
      <c r="A164" s="38" t="s">
        <v>171</v>
      </c>
      <c r="B164" s="38"/>
      <c r="C164" s="38"/>
      <c r="D164" s="38"/>
      <c r="E164" s="38"/>
      <c r="F164" s="38"/>
      <c r="G164" s="38"/>
      <c r="H164" s="38"/>
      <c r="I164" s="38"/>
      <c r="J164" s="38"/>
    </row>
    <row r="165" spans="1:10" ht="12.75">
      <c r="A165" s="38" t="s">
        <v>172</v>
      </c>
      <c r="B165" s="38"/>
      <c r="C165" s="38"/>
      <c r="D165" s="38"/>
      <c r="E165" s="38"/>
      <c r="F165" s="38"/>
      <c r="G165" s="38"/>
      <c r="H165" s="38"/>
      <c r="I165" s="38"/>
      <c r="J165" s="38"/>
    </row>
    <row r="166" spans="1:10" ht="12.75">
      <c r="A166" s="38" t="s">
        <v>173</v>
      </c>
      <c r="B166" s="38"/>
      <c r="C166" s="38"/>
      <c r="D166" s="38"/>
      <c r="E166" s="38"/>
      <c r="F166" s="38"/>
      <c r="G166" s="38"/>
      <c r="H166" s="38"/>
      <c r="I166" s="38"/>
      <c r="J166" s="38"/>
    </row>
    <row r="167" spans="1:10" ht="12.75">
      <c r="A167" s="38" t="s">
        <v>174</v>
      </c>
      <c r="B167" s="38"/>
      <c r="C167" s="38"/>
      <c r="D167" s="38"/>
      <c r="E167" s="38"/>
      <c r="F167" s="38"/>
      <c r="G167" s="38"/>
      <c r="H167" s="38"/>
      <c r="I167" s="38"/>
      <c r="J167" s="38"/>
    </row>
    <row r="168" spans="1:10" ht="12.75">
      <c r="A168" s="38" t="s">
        <v>175</v>
      </c>
      <c r="B168" s="38"/>
      <c r="C168" s="38"/>
      <c r="D168" s="38"/>
      <c r="E168" s="38"/>
      <c r="F168" s="38"/>
      <c r="G168" s="38"/>
      <c r="H168" s="38"/>
      <c r="I168" s="38"/>
      <c r="J168" s="38"/>
    </row>
    <row r="169" spans="1:10" ht="12.75">
      <c r="A169" s="38" t="s">
        <v>176</v>
      </c>
      <c r="B169" s="38"/>
      <c r="C169" s="38"/>
      <c r="D169" s="38"/>
      <c r="E169" s="38"/>
      <c r="F169" s="38"/>
      <c r="G169" s="38"/>
      <c r="H169" s="38"/>
      <c r="I169" s="38"/>
      <c r="J169" s="38"/>
    </row>
    <row r="170" spans="1:10" ht="12.75">
      <c r="A170" s="38" t="s">
        <v>177</v>
      </c>
      <c r="B170" s="38"/>
      <c r="C170" s="38"/>
      <c r="D170" s="38"/>
      <c r="E170" s="38"/>
      <c r="F170" s="38"/>
      <c r="G170" s="38"/>
      <c r="H170" s="38"/>
      <c r="I170" s="38"/>
      <c r="J170" s="38"/>
    </row>
    <row r="171" spans="1:10" ht="12.75">
      <c r="A171" s="38" t="s">
        <v>178</v>
      </c>
      <c r="B171" s="38"/>
      <c r="C171" s="38"/>
      <c r="D171" s="38"/>
      <c r="E171" s="38"/>
      <c r="F171" s="38"/>
      <c r="G171" s="38"/>
      <c r="H171" s="38"/>
      <c r="I171" s="38"/>
      <c r="J171" s="38"/>
    </row>
    <row r="172" spans="1:10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ht="12.75">
      <c r="A175" s="40" t="s">
        <v>133</v>
      </c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9" ht="12.75">
      <c r="A178" s="1"/>
      <c r="B178" s="1"/>
      <c r="C178" s="1"/>
      <c r="D178" s="1"/>
      <c r="E178" s="1"/>
      <c r="F178" s="54" t="s">
        <v>55</v>
      </c>
      <c r="G178" s="54"/>
      <c r="H178" s="54"/>
      <c r="I178" s="54"/>
    </row>
    <row r="179" spans="1:9" ht="12.75">
      <c r="A179" s="1"/>
      <c r="B179" s="1"/>
      <c r="C179" s="1"/>
      <c r="D179" s="1"/>
      <c r="E179" s="1"/>
      <c r="F179" s="54" t="s">
        <v>124</v>
      </c>
      <c r="G179" s="54"/>
      <c r="H179" s="54"/>
      <c r="I179" s="54"/>
    </row>
    <row r="180" spans="1:9" ht="12.75">
      <c r="A180" s="1"/>
      <c r="B180" s="1"/>
      <c r="C180" s="1"/>
      <c r="D180" s="1"/>
      <c r="E180" s="1"/>
      <c r="F180" s="54" t="s">
        <v>125</v>
      </c>
      <c r="G180" s="54"/>
      <c r="H180" s="54"/>
      <c r="I180" s="54"/>
    </row>
    <row r="181" spans="1:9" ht="12.75">
      <c r="A181" s="1"/>
      <c r="B181" s="1"/>
      <c r="C181" s="1"/>
      <c r="D181" s="1"/>
      <c r="E181" s="1"/>
      <c r="F181" s="54" t="s">
        <v>126</v>
      </c>
      <c r="G181" s="54"/>
      <c r="H181" s="54"/>
      <c r="I181" s="54"/>
    </row>
    <row r="182" spans="1:9" ht="16.5">
      <c r="A182" s="67" t="s">
        <v>57</v>
      </c>
      <c r="B182" s="67"/>
      <c r="C182" s="67"/>
      <c r="D182" s="67"/>
      <c r="E182" s="67"/>
      <c r="F182" s="67"/>
      <c r="G182" s="67"/>
      <c r="H182" s="67"/>
      <c r="I182" s="67"/>
    </row>
    <row r="183" spans="1:9" ht="16.5">
      <c r="A183" s="67" t="s">
        <v>58</v>
      </c>
      <c r="B183" s="67"/>
      <c r="C183" s="67"/>
      <c r="D183" s="67"/>
      <c r="E183" s="67"/>
      <c r="F183" s="67"/>
      <c r="G183" s="67"/>
      <c r="H183" s="67"/>
      <c r="I183" s="67"/>
    </row>
    <row r="184" spans="1:9" ht="12.75">
      <c r="A184" s="2"/>
      <c r="B184" s="1"/>
      <c r="C184" s="1" t="s">
        <v>181</v>
      </c>
      <c r="D184" s="1"/>
      <c r="E184" s="1"/>
      <c r="F184" s="1"/>
      <c r="G184" s="1"/>
      <c r="H184" s="1"/>
      <c r="I184" s="13" t="s">
        <v>59</v>
      </c>
    </row>
    <row r="185" spans="1:9" ht="12.75">
      <c r="A185" s="6"/>
      <c r="B185" s="46"/>
      <c r="C185" s="55"/>
      <c r="D185" s="47"/>
      <c r="E185" s="6" t="s">
        <v>62</v>
      </c>
      <c r="F185" s="46"/>
      <c r="G185" s="47"/>
      <c r="H185" s="46" t="s">
        <v>76</v>
      </c>
      <c r="I185" s="47"/>
    </row>
    <row r="186" spans="1:9" ht="12.75">
      <c r="A186" s="12"/>
      <c r="B186" s="43"/>
      <c r="C186" s="66"/>
      <c r="D186" s="44"/>
      <c r="E186" s="12" t="s">
        <v>65</v>
      </c>
      <c r="F186" s="43" t="s">
        <v>72</v>
      </c>
      <c r="G186" s="44"/>
      <c r="H186" s="43" t="s">
        <v>77</v>
      </c>
      <c r="I186" s="44"/>
    </row>
    <row r="187" spans="1:9" ht="12.75">
      <c r="A187" s="12" t="s">
        <v>8</v>
      </c>
      <c r="B187" s="43" t="s">
        <v>70</v>
      </c>
      <c r="C187" s="66"/>
      <c r="D187" s="44"/>
      <c r="E187" s="12" t="s">
        <v>66</v>
      </c>
      <c r="F187" s="43" t="s">
        <v>73</v>
      </c>
      <c r="G187" s="44"/>
      <c r="H187" s="43" t="s">
        <v>78</v>
      </c>
      <c r="I187" s="44"/>
    </row>
    <row r="188" spans="1:9" ht="12.75">
      <c r="A188" s="12" t="s">
        <v>9</v>
      </c>
      <c r="B188" s="43" t="s">
        <v>71</v>
      </c>
      <c r="C188" s="66"/>
      <c r="D188" s="44"/>
      <c r="E188" s="12" t="s">
        <v>67</v>
      </c>
      <c r="F188" s="43" t="s">
        <v>74</v>
      </c>
      <c r="G188" s="44"/>
      <c r="H188" s="43" t="s">
        <v>68</v>
      </c>
      <c r="I188" s="44"/>
    </row>
    <row r="189" spans="1:9" ht="12.75">
      <c r="A189" s="12"/>
      <c r="B189" s="43"/>
      <c r="C189" s="66"/>
      <c r="D189" s="44"/>
      <c r="E189" s="12" t="s">
        <v>68</v>
      </c>
      <c r="F189" s="43" t="s">
        <v>75</v>
      </c>
      <c r="G189" s="44"/>
      <c r="H189" s="43" t="s">
        <v>79</v>
      </c>
      <c r="I189" s="44"/>
    </row>
    <row r="190" spans="1:9" ht="12.75">
      <c r="A190" s="11"/>
      <c r="B190" s="41"/>
      <c r="C190" s="53"/>
      <c r="D190" s="42"/>
      <c r="E190" s="11" t="s">
        <v>69</v>
      </c>
      <c r="F190" s="41"/>
      <c r="G190" s="42"/>
      <c r="H190" s="41"/>
      <c r="I190" s="42"/>
    </row>
    <row r="191" spans="1:9" ht="12.75">
      <c r="A191" s="10">
        <v>1</v>
      </c>
      <c r="B191" s="63">
        <v>2</v>
      </c>
      <c r="C191" s="63"/>
      <c r="D191" s="63"/>
      <c r="E191" s="10">
        <v>3</v>
      </c>
      <c r="F191" s="63">
        <v>4</v>
      </c>
      <c r="G191" s="63"/>
      <c r="H191" s="63">
        <v>5</v>
      </c>
      <c r="I191" s="63"/>
    </row>
    <row r="192" spans="1:9" ht="12.75">
      <c r="A192" s="6" t="s">
        <v>14</v>
      </c>
      <c r="B192" s="27" t="s">
        <v>80</v>
      </c>
      <c r="C192" s="37"/>
      <c r="D192" s="28"/>
      <c r="E192" s="6">
        <v>733300</v>
      </c>
      <c r="F192" s="46">
        <v>5775</v>
      </c>
      <c r="G192" s="47"/>
      <c r="H192" s="60">
        <v>127</v>
      </c>
      <c r="I192" s="61"/>
    </row>
    <row r="193" spans="1:9" ht="12.75">
      <c r="A193" s="12"/>
      <c r="B193" s="45" t="s">
        <v>81</v>
      </c>
      <c r="C193" s="38"/>
      <c r="D193" s="30"/>
      <c r="E193" s="12"/>
      <c r="F193" s="43"/>
      <c r="G193" s="44"/>
      <c r="H193" s="43"/>
      <c r="I193" s="44"/>
    </row>
    <row r="194" spans="1:9" ht="12.75">
      <c r="A194" s="11"/>
      <c r="B194" s="31" t="s">
        <v>82</v>
      </c>
      <c r="C194" s="39"/>
      <c r="D194" s="32"/>
      <c r="E194" s="11"/>
      <c r="F194" s="41"/>
      <c r="G194" s="42"/>
      <c r="H194" s="41"/>
      <c r="I194" s="42"/>
    </row>
    <row r="195" spans="1:9" ht="12.75">
      <c r="A195" s="6" t="s">
        <v>50</v>
      </c>
      <c r="B195" s="27" t="s">
        <v>113</v>
      </c>
      <c r="C195" s="37"/>
      <c r="D195" s="28"/>
      <c r="E195" s="6"/>
      <c r="F195" s="46"/>
      <c r="G195" s="47"/>
      <c r="H195" s="46"/>
      <c r="I195" s="47"/>
    </row>
    <row r="196" spans="1:9" ht="12.75">
      <c r="A196" s="12"/>
      <c r="B196" s="45" t="s">
        <v>83</v>
      </c>
      <c r="C196" s="38"/>
      <c r="D196" s="30"/>
      <c r="E196" s="12"/>
      <c r="F196" s="43"/>
      <c r="G196" s="44"/>
      <c r="H196" s="43"/>
      <c r="I196" s="44"/>
    </row>
    <row r="197" spans="1:9" ht="12.75">
      <c r="A197" s="11"/>
      <c r="B197" s="31" t="s">
        <v>84</v>
      </c>
      <c r="C197" s="39"/>
      <c r="D197" s="32"/>
      <c r="E197" s="11"/>
      <c r="F197" s="41"/>
      <c r="G197" s="42"/>
      <c r="H197" s="41"/>
      <c r="I197" s="42"/>
    </row>
    <row r="198" spans="1:9" ht="12.75">
      <c r="A198" s="6" t="s">
        <v>52</v>
      </c>
      <c r="B198" s="27" t="s">
        <v>114</v>
      </c>
      <c r="C198" s="37"/>
      <c r="D198" s="28"/>
      <c r="E198" s="6">
        <f>E201+E202</f>
        <v>41647498.26</v>
      </c>
      <c r="F198" s="46">
        <f>F201+F202</f>
        <v>5180</v>
      </c>
      <c r="G198" s="47"/>
      <c r="H198" s="60">
        <f>E198/F198</f>
        <v>8040.057579150579</v>
      </c>
      <c r="I198" s="61"/>
    </row>
    <row r="199" spans="1:9" ht="12.75">
      <c r="A199" s="12"/>
      <c r="B199" s="45" t="s">
        <v>85</v>
      </c>
      <c r="C199" s="38"/>
      <c r="D199" s="30"/>
      <c r="E199" s="12"/>
      <c r="F199" s="43"/>
      <c r="G199" s="44"/>
      <c r="H199" s="43"/>
      <c r="I199" s="44"/>
    </row>
    <row r="200" spans="1:9" ht="12.75">
      <c r="A200" s="11"/>
      <c r="B200" s="31" t="s">
        <v>86</v>
      </c>
      <c r="C200" s="39"/>
      <c r="D200" s="32"/>
      <c r="E200" s="11"/>
      <c r="F200" s="41"/>
      <c r="G200" s="42"/>
      <c r="H200" s="41"/>
      <c r="I200" s="42"/>
    </row>
    <row r="201" spans="1:9" ht="12.75">
      <c r="A201" s="10" t="s">
        <v>87</v>
      </c>
      <c r="B201" s="62" t="s">
        <v>88</v>
      </c>
      <c r="C201" s="62"/>
      <c r="D201" s="62"/>
      <c r="E201" s="10">
        <v>1861936</v>
      </c>
      <c r="F201" s="63">
        <v>574</v>
      </c>
      <c r="G201" s="63"/>
      <c r="H201" s="65">
        <v>3243.79</v>
      </c>
      <c r="I201" s="65"/>
    </row>
    <row r="202" spans="1:9" ht="12.75">
      <c r="A202" s="10" t="s">
        <v>89</v>
      </c>
      <c r="B202" s="62" t="s">
        <v>90</v>
      </c>
      <c r="C202" s="62"/>
      <c r="D202" s="62"/>
      <c r="E202" s="10">
        <v>39785562.26</v>
      </c>
      <c r="F202" s="63">
        <v>4606</v>
      </c>
      <c r="G202" s="63"/>
      <c r="H202" s="64">
        <v>8637.77</v>
      </c>
      <c r="I202" s="64"/>
    </row>
    <row r="203" spans="1:9" ht="12.75">
      <c r="A203" s="6" t="s">
        <v>91</v>
      </c>
      <c r="B203" s="27" t="s">
        <v>92</v>
      </c>
      <c r="C203" s="37"/>
      <c r="D203" s="28"/>
      <c r="E203" s="6"/>
      <c r="F203" s="46"/>
      <c r="G203" s="55"/>
      <c r="H203" s="19"/>
      <c r="I203" s="20"/>
    </row>
    <row r="204" spans="1:9" ht="12.75">
      <c r="A204" s="11"/>
      <c r="B204" s="31" t="s">
        <v>93</v>
      </c>
      <c r="C204" s="39"/>
      <c r="D204" s="32"/>
      <c r="E204" s="11"/>
      <c r="F204" s="41"/>
      <c r="G204" s="53"/>
      <c r="H204" s="21"/>
      <c r="I204" s="22"/>
    </row>
    <row r="205" spans="1:9" ht="12.75">
      <c r="A205" s="6" t="s">
        <v>94</v>
      </c>
      <c r="B205" s="27" t="s">
        <v>95</v>
      </c>
      <c r="C205" s="37"/>
      <c r="D205" s="28"/>
      <c r="E205" s="6"/>
      <c r="F205" s="46"/>
      <c r="G205" s="47"/>
      <c r="H205" s="43"/>
      <c r="I205" s="44"/>
    </row>
    <row r="206" spans="1:9" ht="12.75">
      <c r="A206" s="12"/>
      <c r="B206" s="45" t="s">
        <v>115</v>
      </c>
      <c r="C206" s="38"/>
      <c r="D206" s="30"/>
      <c r="E206" s="12"/>
      <c r="F206" s="43"/>
      <c r="G206" s="44"/>
      <c r="H206" s="43"/>
      <c r="I206" s="44"/>
    </row>
    <row r="207" spans="1:9" ht="12.75">
      <c r="A207" s="12"/>
      <c r="B207" s="45" t="s">
        <v>116</v>
      </c>
      <c r="C207" s="38"/>
      <c r="D207" s="30"/>
      <c r="E207" s="12"/>
      <c r="F207" s="43"/>
      <c r="G207" s="44"/>
      <c r="H207" s="43"/>
      <c r="I207" s="44"/>
    </row>
    <row r="208" spans="1:9" ht="12.75">
      <c r="A208" s="12"/>
      <c r="B208" s="45" t="s">
        <v>117</v>
      </c>
      <c r="C208" s="38"/>
      <c r="D208" s="30"/>
      <c r="E208" s="12"/>
      <c r="F208" s="43"/>
      <c r="G208" s="44"/>
      <c r="H208" s="43"/>
      <c r="I208" s="44"/>
    </row>
    <row r="209" spans="1:9" ht="12.75">
      <c r="A209" s="12"/>
      <c r="B209" s="45" t="s">
        <v>118</v>
      </c>
      <c r="C209" s="38"/>
      <c r="D209" s="30"/>
      <c r="E209" s="12"/>
      <c r="F209" s="43"/>
      <c r="G209" s="44"/>
      <c r="H209" s="43"/>
      <c r="I209" s="44"/>
    </row>
    <row r="210" spans="1:9" ht="12.75">
      <c r="A210" s="6" t="s">
        <v>96</v>
      </c>
      <c r="B210" s="27" t="s">
        <v>97</v>
      </c>
      <c r="C210" s="37"/>
      <c r="D210" s="28"/>
      <c r="E210" s="6"/>
      <c r="F210" s="46"/>
      <c r="G210" s="47"/>
      <c r="H210" s="46"/>
      <c r="I210" s="47"/>
    </row>
    <row r="211" spans="1:9" ht="12.75">
      <c r="A211" s="12"/>
      <c r="B211" s="45" t="s">
        <v>98</v>
      </c>
      <c r="C211" s="38"/>
      <c r="D211" s="30"/>
      <c r="E211" s="12"/>
      <c r="F211" s="43"/>
      <c r="G211" s="44"/>
      <c r="H211" s="43"/>
      <c r="I211" s="44"/>
    </row>
    <row r="212" spans="1:9" ht="12.75">
      <c r="A212" s="11"/>
      <c r="B212" s="31" t="s">
        <v>99</v>
      </c>
      <c r="C212" s="39"/>
      <c r="D212" s="32"/>
      <c r="E212" s="11"/>
      <c r="F212" s="41"/>
      <c r="G212" s="42"/>
      <c r="H212" s="41"/>
      <c r="I212" s="42"/>
    </row>
    <row r="213" spans="1:9" ht="12.75">
      <c r="A213" s="6" t="s">
        <v>54</v>
      </c>
      <c r="B213" s="27" t="s">
        <v>100</v>
      </c>
      <c r="C213" s="37"/>
      <c r="D213" s="28"/>
      <c r="E213" s="6">
        <v>589050</v>
      </c>
      <c r="F213" s="46">
        <v>5775</v>
      </c>
      <c r="G213" s="47"/>
      <c r="H213" s="58">
        <v>102</v>
      </c>
      <c r="I213" s="59"/>
    </row>
    <row r="214" spans="1:9" ht="12.75">
      <c r="A214" s="11"/>
      <c r="B214" s="31" t="s">
        <v>101</v>
      </c>
      <c r="C214" s="39"/>
      <c r="D214" s="32"/>
      <c r="E214" s="11"/>
      <c r="F214" s="41"/>
      <c r="G214" s="42"/>
      <c r="H214" s="33"/>
      <c r="I214" s="34"/>
    </row>
    <row r="215" spans="1:9" ht="12.75">
      <c r="A215" s="6" t="s">
        <v>102</v>
      </c>
      <c r="B215" s="27" t="s">
        <v>103</v>
      </c>
      <c r="C215" s="37"/>
      <c r="D215" s="28"/>
      <c r="E215" s="6"/>
      <c r="F215" s="46"/>
      <c r="G215" s="47"/>
      <c r="H215" s="60"/>
      <c r="I215" s="61"/>
    </row>
    <row r="216" spans="1:9" ht="12.75">
      <c r="A216" s="12"/>
      <c r="B216" s="45" t="s">
        <v>119</v>
      </c>
      <c r="C216" s="38"/>
      <c r="D216" s="30"/>
      <c r="E216" s="12"/>
      <c r="F216" s="43"/>
      <c r="G216" s="44"/>
      <c r="H216" s="35"/>
      <c r="I216" s="36"/>
    </row>
    <row r="217" spans="1:9" ht="12.75">
      <c r="A217" s="11"/>
      <c r="B217" s="31" t="s">
        <v>191</v>
      </c>
      <c r="C217" s="39"/>
      <c r="D217" s="32"/>
      <c r="E217" s="11"/>
      <c r="F217" s="41"/>
      <c r="G217" s="42"/>
      <c r="H217" s="33"/>
      <c r="I217" s="34"/>
    </row>
    <row r="218" spans="1:9" ht="12.75">
      <c r="A218" s="6" t="s">
        <v>120</v>
      </c>
      <c r="B218" s="27" t="s">
        <v>121</v>
      </c>
      <c r="C218" s="37"/>
      <c r="D218" s="28"/>
      <c r="E218" s="6">
        <v>589050</v>
      </c>
      <c r="F218" s="46">
        <v>5775</v>
      </c>
      <c r="G218" s="47"/>
      <c r="H218" s="58">
        <v>102</v>
      </c>
      <c r="I218" s="59"/>
    </row>
    <row r="219" spans="1:9" ht="12.75">
      <c r="A219" s="12"/>
      <c r="B219" s="45" t="s">
        <v>122</v>
      </c>
      <c r="C219" s="38"/>
      <c r="D219" s="30"/>
      <c r="E219" s="12"/>
      <c r="F219" s="43"/>
      <c r="G219" s="44"/>
      <c r="H219" s="43"/>
      <c r="I219" s="44"/>
    </row>
    <row r="220" spans="1:9" ht="12.75">
      <c r="A220" s="11"/>
      <c r="B220" s="31" t="s">
        <v>123</v>
      </c>
      <c r="C220" s="39"/>
      <c r="D220" s="32"/>
      <c r="E220" s="11"/>
      <c r="F220" s="41"/>
      <c r="G220" s="42"/>
      <c r="H220" s="41"/>
      <c r="I220" s="42"/>
    </row>
    <row r="221" spans="1:10" ht="13.5">
      <c r="A221" s="57"/>
      <c r="B221" s="57"/>
      <c r="C221" s="57"/>
      <c r="D221" s="57"/>
      <c r="E221" s="57"/>
      <c r="F221" s="57"/>
      <c r="G221" s="57"/>
      <c r="H221" s="57"/>
      <c r="I221" s="57"/>
      <c r="J221" s="57"/>
    </row>
    <row r="222" spans="1:10" ht="13.5">
      <c r="A222" s="56"/>
      <c r="B222" s="56"/>
      <c r="C222" s="56"/>
      <c r="D222" s="56"/>
      <c r="E222" s="56"/>
      <c r="F222" s="56"/>
      <c r="G222" s="56"/>
      <c r="H222" s="56"/>
      <c r="I222" s="56"/>
      <c r="J222" s="56"/>
    </row>
    <row r="223" spans="1:10" ht="13.5">
      <c r="A223" s="56"/>
      <c r="B223" s="56"/>
      <c r="C223" s="56"/>
      <c r="D223" s="56"/>
      <c r="E223" s="56"/>
      <c r="F223" s="56"/>
      <c r="G223" s="56"/>
      <c r="H223" s="56"/>
      <c r="I223" s="56"/>
      <c r="J223" s="56"/>
    </row>
    <row r="224" spans="1:10" ht="13.5">
      <c r="A224" s="56"/>
      <c r="B224" s="56"/>
      <c r="C224" s="56"/>
      <c r="D224" s="56"/>
      <c r="E224" s="56"/>
      <c r="F224" s="56"/>
      <c r="G224" s="56"/>
      <c r="H224" s="56"/>
      <c r="I224" s="56"/>
      <c r="J224" s="56"/>
    </row>
    <row r="225" spans="1:10" ht="13.5">
      <c r="A225" s="56"/>
      <c r="B225" s="56"/>
      <c r="C225" s="56"/>
      <c r="D225" s="56"/>
      <c r="E225" s="56"/>
      <c r="F225" s="56"/>
      <c r="G225" s="56"/>
      <c r="H225" s="56"/>
      <c r="I225" s="56"/>
      <c r="J225" s="56"/>
    </row>
    <row r="226" spans="1:10" ht="13.5">
      <c r="A226" s="56"/>
      <c r="B226" s="56"/>
      <c r="C226" s="56"/>
      <c r="D226" s="56"/>
      <c r="E226" s="56"/>
      <c r="F226" s="56"/>
      <c r="G226" s="56"/>
      <c r="H226" s="56"/>
      <c r="I226" s="56"/>
      <c r="J226" s="56"/>
    </row>
    <row r="227" spans="1:10" ht="12.75">
      <c r="A227" s="40" t="s">
        <v>133</v>
      </c>
      <c r="B227" s="40"/>
      <c r="C227" s="40"/>
      <c r="D227" s="40"/>
      <c r="E227" s="40"/>
      <c r="F227" s="40"/>
      <c r="G227" s="40"/>
      <c r="H227" s="40"/>
      <c r="I227" s="40"/>
      <c r="J227" s="40"/>
    </row>
    <row r="228" spans="1:10" ht="13.5">
      <c r="A228" s="56"/>
      <c r="B228" s="56"/>
      <c r="C228" s="56"/>
      <c r="D228" s="56"/>
      <c r="E228" s="56"/>
      <c r="F228" s="56"/>
      <c r="G228" s="56"/>
      <c r="H228" s="56"/>
      <c r="I228" s="56"/>
      <c r="J228" s="56"/>
    </row>
    <row r="229" spans="1:10" ht="13.5">
      <c r="A229" s="56"/>
      <c r="B229" s="56"/>
      <c r="C229" s="56"/>
      <c r="D229" s="56"/>
      <c r="E229" s="56"/>
      <c r="F229" s="56"/>
      <c r="G229" s="56"/>
      <c r="H229" s="56"/>
      <c r="I229" s="56"/>
      <c r="J229" s="56"/>
    </row>
    <row r="230" spans="1:10" ht="13.5">
      <c r="A230" s="56"/>
      <c r="B230" s="56"/>
      <c r="C230" s="56"/>
      <c r="D230" s="56"/>
      <c r="E230" s="56"/>
      <c r="F230" s="56"/>
      <c r="G230" s="56"/>
      <c r="H230" s="56"/>
      <c r="I230" s="56"/>
      <c r="J230" s="56"/>
    </row>
    <row r="231" spans="1:9" ht="13.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10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</row>
    <row r="233" spans="1:10" ht="12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 ht="12.75">
      <c r="A235" s="1"/>
      <c r="B235" s="1"/>
      <c r="C235" s="1"/>
      <c r="D235" s="1"/>
      <c r="E235" s="1"/>
      <c r="F235" s="14"/>
      <c r="G235" s="54" t="s">
        <v>0</v>
      </c>
      <c r="H235" s="54"/>
      <c r="I235" s="54"/>
      <c r="J235" s="54"/>
    </row>
    <row r="236" spans="1:10" ht="12.75">
      <c r="A236" s="1"/>
      <c r="B236" s="1"/>
      <c r="C236" s="1"/>
      <c r="D236" s="1"/>
      <c r="E236" s="1"/>
      <c r="F236" s="14"/>
      <c r="G236" s="54" t="s">
        <v>124</v>
      </c>
      <c r="H236" s="54"/>
      <c r="I236" s="54"/>
      <c r="J236" s="54"/>
    </row>
    <row r="237" spans="1:10" ht="12.75">
      <c r="A237" s="1"/>
      <c r="B237" s="1"/>
      <c r="C237" s="1"/>
      <c r="D237" s="1"/>
      <c r="E237" s="1"/>
      <c r="F237" s="14"/>
      <c r="G237" s="54" t="s">
        <v>125</v>
      </c>
      <c r="H237" s="54"/>
      <c r="I237" s="54"/>
      <c r="J237" s="54"/>
    </row>
    <row r="238" spans="1:10" ht="12.75">
      <c r="A238" s="1"/>
      <c r="B238" s="1"/>
      <c r="C238" s="1"/>
      <c r="D238" s="1"/>
      <c r="E238" s="1"/>
      <c r="F238" s="14"/>
      <c r="G238" s="54" t="s">
        <v>126</v>
      </c>
      <c r="H238" s="54"/>
      <c r="I238" s="54"/>
      <c r="J238" s="54"/>
    </row>
    <row r="239" spans="1:10" ht="12.75">
      <c r="A239" s="54" t="s">
        <v>127</v>
      </c>
      <c r="B239" s="54"/>
      <c r="C239" s="54"/>
      <c r="D239" s="54"/>
      <c r="E239" s="54"/>
      <c r="F239" s="54"/>
      <c r="G239" s="54"/>
      <c r="H239" s="54"/>
      <c r="I239" s="54"/>
      <c r="J239" s="54"/>
    </row>
    <row r="240" spans="1:10" ht="12.75">
      <c r="A240" s="54" t="s">
        <v>128</v>
      </c>
      <c r="B240" s="54"/>
      <c r="C240" s="54"/>
      <c r="D240" s="54"/>
      <c r="E240" s="54"/>
      <c r="F240" s="54"/>
      <c r="G240" s="54"/>
      <c r="H240" s="54"/>
      <c r="I240" s="54"/>
      <c r="J240" s="54"/>
    </row>
    <row r="241" spans="1:10" ht="12.75">
      <c r="A241" s="54" t="s">
        <v>129</v>
      </c>
      <c r="B241" s="54"/>
      <c r="C241" s="54"/>
      <c r="D241" s="54"/>
      <c r="E241" s="54"/>
      <c r="F241" s="54"/>
      <c r="G241" s="54"/>
      <c r="H241" s="54"/>
      <c r="I241" s="54"/>
      <c r="J241" s="54"/>
    </row>
    <row r="242" spans="1:10" ht="12.75">
      <c r="A242" s="53" t="s">
        <v>130</v>
      </c>
      <c r="B242" s="53"/>
      <c r="C242" s="53"/>
      <c r="D242" s="53"/>
      <c r="E242" s="53"/>
      <c r="F242" s="53"/>
      <c r="G242" s="53"/>
      <c r="H242" s="53"/>
      <c r="I242" s="53"/>
      <c r="J242" s="53"/>
    </row>
    <row r="243" spans="1:10" ht="12.75">
      <c r="A243" s="17"/>
      <c r="B243" s="55" t="s">
        <v>181</v>
      </c>
      <c r="C243" s="55"/>
      <c r="D243" s="55"/>
      <c r="E243" s="55"/>
      <c r="F243" s="55"/>
      <c r="G243" s="55"/>
      <c r="H243" s="55"/>
      <c r="I243" s="55"/>
      <c r="J243" s="17"/>
    </row>
    <row r="244" spans="1:10" ht="12.75">
      <c r="A244" s="17"/>
      <c r="B244" s="17"/>
      <c r="C244" s="17"/>
      <c r="D244" s="17"/>
      <c r="E244" s="17"/>
      <c r="F244" s="17"/>
      <c r="G244" s="17"/>
      <c r="H244" s="17"/>
      <c r="I244" s="17"/>
      <c r="J244" s="16" t="s">
        <v>179</v>
      </c>
    </row>
    <row r="245" spans="1:10" ht="12.75">
      <c r="A245" s="46"/>
      <c r="B245" s="47"/>
      <c r="C245" s="46" t="s">
        <v>135</v>
      </c>
      <c r="D245" s="55"/>
      <c r="E245" s="55"/>
      <c r="F245" s="47"/>
      <c r="G245" s="46" t="s">
        <v>135</v>
      </c>
      <c r="H245" s="55"/>
      <c r="I245" s="55"/>
      <c r="J245" s="47"/>
    </row>
    <row r="246" spans="1:10" ht="12.75">
      <c r="A246" s="43"/>
      <c r="B246" s="44"/>
      <c r="C246" s="41" t="s">
        <v>137</v>
      </c>
      <c r="D246" s="53"/>
      <c r="E246" s="53"/>
      <c r="F246" s="42"/>
      <c r="G246" s="41" t="s">
        <v>136</v>
      </c>
      <c r="H246" s="53"/>
      <c r="I246" s="53"/>
      <c r="J246" s="42"/>
    </row>
    <row r="247" spans="1:10" ht="12.75">
      <c r="A247" s="43"/>
      <c r="B247" s="44"/>
      <c r="C247" s="46" t="s">
        <v>138</v>
      </c>
      <c r="D247" s="47"/>
      <c r="E247" s="46" t="s">
        <v>138</v>
      </c>
      <c r="F247" s="47"/>
      <c r="G247" s="46" t="s">
        <v>138</v>
      </c>
      <c r="H247" s="47"/>
      <c r="I247" s="46" t="s">
        <v>138</v>
      </c>
      <c r="J247" s="47"/>
    </row>
    <row r="248" spans="1:10" ht="12.75">
      <c r="A248" s="43"/>
      <c r="B248" s="44"/>
      <c r="C248" s="43" t="s">
        <v>139</v>
      </c>
      <c r="D248" s="44"/>
      <c r="E248" s="43" t="s">
        <v>148</v>
      </c>
      <c r="F248" s="44"/>
      <c r="G248" s="43" t="s">
        <v>139</v>
      </c>
      <c r="H248" s="44"/>
      <c r="I248" s="43" t="s">
        <v>148</v>
      </c>
      <c r="J248" s="44"/>
    </row>
    <row r="249" spans="1:10" ht="12.75">
      <c r="A249" s="43"/>
      <c r="B249" s="44"/>
      <c r="C249" s="43" t="s">
        <v>141</v>
      </c>
      <c r="D249" s="44"/>
      <c r="E249" s="43" t="s">
        <v>141</v>
      </c>
      <c r="F249" s="44"/>
      <c r="G249" s="43" t="s">
        <v>141</v>
      </c>
      <c r="H249" s="44"/>
      <c r="I249" s="43" t="s">
        <v>141</v>
      </c>
      <c r="J249" s="44"/>
    </row>
    <row r="250" spans="1:10" ht="12.75">
      <c r="A250" s="43" t="s">
        <v>150</v>
      </c>
      <c r="B250" s="44"/>
      <c r="C250" s="43" t="s">
        <v>140</v>
      </c>
      <c r="D250" s="44"/>
      <c r="E250" s="43" t="s">
        <v>140</v>
      </c>
      <c r="F250" s="44"/>
      <c r="G250" s="43" t="s">
        <v>140</v>
      </c>
      <c r="H250" s="44"/>
      <c r="I250" s="43" t="s">
        <v>140</v>
      </c>
      <c r="J250" s="44"/>
    </row>
    <row r="251" spans="1:10" ht="12.75">
      <c r="A251" s="43" t="s">
        <v>151</v>
      </c>
      <c r="B251" s="44"/>
      <c r="C251" s="43" t="s">
        <v>142</v>
      </c>
      <c r="D251" s="44"/>
      <c r="E251" s="43" t="s">
        <v>142</v>
      </c>
      <c r="F251" s="44"/>
      <c r="G251" s="43" t="s">
        <v>142</v>
      </c>
      <c r="H251" s="44"/>
      <c r="I251" s="43" t="s">
        <v>142</v>
      </c>
      <c r="J251" s="44"/>
    </row>
    <row r="252" spans="1:10" ht="12.75">
      <c r="A252" s="43"/>
      <c r="B252" s="44"/>
      <c r="C252" s="43" t="s">
        <v>143</v>
      </c>
      <c r="D252" s="44"/>
      <c r="E252" s="43" t="s">
        <v>143</v>
      </c>
      <c r="F252" s="44"/>
      <c r="G252" s="43" t="s">
        <v>143</v>
      </c>
      <c r="H252" s="44"/>
      <c r="I252" s="43" t="s">
        <v>143</v>
      </c>
      <c r="J252" s="44"/>
    </row>
    <row r="253" spans="1:10" ht="12.75">
      <c r="A253" s="43"/>
      <c r="B253" s="44"/>
      <c r="C253" s="43" t="s">
        <v>144</v>
      </c>
      <c r="D253" s="44"/>
      <c r="E253" s="43" t="s">
        <v>144</v>
      </c>
      <c r="F253" s="44"/>
      <c r="G253" s="43" t="s">
        <v>144</v>
      </c>
      <c r="H253" s="44"/>
      <c r="I253" s="43" t="s">
        <v>144</v>
      </c>
      <c r="J253" s="44"/>
    </row>
    <row r="254" spans="1:10" ht="12.75">
      <c r="A254" s="43"/>
      <c r="B254" s="44"/>
      <c r="C254" s="43" t="s">
        <v>145</v>
      </c>
      <c r="D254" s="44"/>
      <c r="E254" s="43" t="s">
        <v>145</v>
      </c>
      <c r="F254" s="44"/>
      <c r="G254" s="43" t="s">
        <v>145</v>
      </c>
      <c r="H254" s="44"/>
      <c r="I254" s="43" t="s">
        <v>145</v>
      </c>
      <c r="J254" s="44"/>
    </row>
    <row r="255" spans="1:10" ht="12.75">
      <c r="A255" s="43"/>
      <c r="B255" s="44"/>
      <c r="C255" s="43" t="s">
        <v>146</v>
      </c>
      <c r="D255" s="44"/>
      <c r="E255" s="43" t="s">
        <v>149</v>
      </c>
      <c r="F255" s="44"/>
      <c r="G255" s="43" t="s">
        <v>146</v>
      </c>
      <c r="H255" s="44"/>
      <c r="I255" s="43" t="s">
        <v>149</v>
      </c>
      <c r="J255" s="44"/>
    </row>
    <row r="256" spans="1:10" ht="12.75">
      <c r="A256" s="41"/>
      <c r="B256" s="42"/>
      <c r="C256" s="41" t="s">
        <v>147</v>
      </c>
      <c r="D256" s="42"/>
      <c r="E256" s="41"/>
      <c r="F256" s="42"/>
      <c r="G256" s="41" t="s">
        <v>147</v>
      </c>
      <c r="H256" s="42"/>
      <c r="I256" s="41"/>
      <c r="J256" s="42"/>
    </row>
    <row r="257" spans="1:10" ht="12.75">
      <c r="A257" s="49" t="s">
        <v>152</v>
      </c>
      <c r="B257" s="50"/>
      <c r="C257" s="51"/>
      <c r="D257" s="52"/>
      <c r="E257" s="51"/>
      <c r="F257" s="52"/>
      <c r="G257" s="51"/>
      <c r="H257" s="52"/>
      <c r="I257" s="51"/>
      <c r="J257" s="52"/>
    </row>
    <row r="258" spans="1:10" ht="12.75">
      <c r="A258" s="27" t="s">
        <v>153</v>
      </c>
      <c r="B258" s="28"/>
      <c r="C258" s="46"/>
      <c r="D258" s="47"/>
      <c r="E258" s="46"/>
      <c r="F258" s="47"/>
      <c r="G258" s="46"/>
      <c r="H258" s="47"/>
      <c r="I258" s="46"/>
      <c r="J258" s="47"/>
    </row>
    <row r="259" spans="1:10" ht="12.75">
      <c r="A259" s="29" t="s">
        <v>190</v>
      </c>
      <c r="B259" s="48"/>
      <c r="C259" s="43"/>
      <c r="D259" s="44"/>
      <c r="E259" s="43"/>
      <c r="F259" s="44"/>
      <c r="G259" s="43"/>
      <c r="H259" s="44"/>
      <c r="I259" s="43"/>
      <c r="J259" s="44"/>
    </row>
    <row r="260" spans="1:10" ht="12.75">
      <c r="A260" s="31" t="s">
        <v>188</v>
      </c>
      <c r="B260" s="32"/>
      <c r="C260" s="41"/>
      <c r="D260" s="42"/>
      <c r="E260" s="41"/>
      <c r="F260" s="42"/>
      <c r="G260" s="33">
        <v>584067.61</v>
      </c>
      <c r="H260" s="34"/>
      <c r="I260" s="41"/>
      <c r="J260" s="42"/>
    </row>
    <row r="261" spans="1:10" ht="12.75">
      <c r="A261" s="27" t="s">
        <v>153</v>
      </c>
      <c r="B261" s="28"/>
      <c r="C261" s="4"/>
      <c r="D261" s="25"/>
      <c r="E261" s="4"/>
      <c r="F261" s="25"/>
      <c r="G261" s="4"/>
      <c r="H261" s="25"/>
      <c r="I261" s="4"/>
      <c r="J261" s="25"/>
    </row>
    <row r="262" spans="1:10" ht="12.75">
      <c r="A262" s="29" t="s">
        <v>189</v>
      </c>
      <c r="B262" s="30"/>
      <c r="C262" s="4"/>
      <c r="D262" s="25"/>
      <c r="E262" s="4"/>
      <c r="F262" s="25"/>
      <c r="G262" s="4"/>
      <c r="H262" s="25"/>
      <c r="I262" s="4"/>
      <c r="J262" s="25"/>
    </row>
    <row r="263" spans="1:10" ht="12.75">
      <c r="A263" s="31" t="s">
        <v>188</v>
      </c>
      <c r="B263" s="32"/>
      <c r="C263" s="33">
        <v>614978.79</v>
      </c>
      <c r="D263" s="34"/>
      <c r="E263" s="4"/>
      <c r="F263" s="25"/>
      <c r="G263" s="33">
        <v>605940.8</v>
      </c>
      <c r="H263" s="34"/>
      <c r="I263" s="4"/>
      <c r="J263" s="25"/>
    </row>
    <row r="264" spans="1:10" ht="12.75">
      <c r="A264" s="27" t="s">
        <v>154</v>
      </c>
      <c r="B264" s="28"/>
      <c r="C264" s="46"/>
      <c r="D264" s="47"/>
      <c r="E264" s="46"/>
      <c r="F264" s="47"/>
      <c r="G264" s="46"/>
      <c r="H264" s="47"/>
      <c r="I264" s="46"/>
      <c r="J264" s="47"/>
    </row>
    <row r="265" spans="1:10" ht="12.75">
      <c r="A265" s="45" t="s">
        <v>155</v>
      </c>
      <c r="B265" s="30"/>
      <c r="C265" s="43"/>
      <c r="D265" s="44"/>
      <c r="E265" s="43"/>
      <c r="F265" s="44"/>
      <c r="G265" s="43"/>
      <c r="H265" s="44"/>
      <c r="I265" s="43"/>
      <c r="J265" s="44"/>
    </row>
    <row r="266" spans="1:10" ht="12.75">
      <c r="A266" s="31" t="s">
        <v>156</v>
      </c>
      <c r="B266" s="32"/>
      <c r="C266" s="41"/>
      <c r="D266" s="42"/>
      <c r="E266" s="41"/>
      <c r="F266" s="42"/>
      <c r="G266" s="41"/>
      <c r="H266" s="42"/>
      <c r="I266" s="41"/>
      <c r="J266" s="42"/>
    </row>
    <row r="267" spans="1:10" ht="12.75">
      <c r="A267" s="27" t="s">
        <v>157</v>
      </c>
      <c r="B267" s="28"/>
      <c r="C267" s="46"/>
      <c r="D267" s="47"/>
      <c r="E267" s="46"/>
      <c r="F267" s="47"/>
      <c r="G267" s="46"/>
      <c r="H267" s="47"/>
      <c r="I267" s="46"/>
      <c r="J267" s="47"/>
    </row>
    <row r="268" spans="1:10" ht="12.75">
      <c r="A268" s="45" t="s">
        <v>158</v>
      </c>
      <c r="B268" s="30"/>
      <c r="C268" s="43"/>
      <c r="D268" s="44"/>
      <c r="E268" s="43"/>
      <c r="F268" s="44"/>
      <c r="G268" s="43"/>
      <c r="H268" s="44"/>
      <c r="I268" s="43"/>
      <c r="J268" s="44"/>
    </row>
    <row r="269" spans="1:10" ht="12.75">
      <c r="A269" s="45" t="s">
        <v>159</v>
      </c>
      <c r="B269" s="30"/>
      <c r="C269" s="43"/>
      <c r="D269" s="44"/>
      <c r="E269" s="43"/>
      <c r="F269" s="44"/>
      <c r="G269" s="43"/>
      <c r="H269" s="44"/>
      <c r="I269" s="43"/>
      <c r="J269" s="44"/>
    </row>
    <row r="270" spans="1:10" ht="12.75">
      <c r="A270" s="45" t="s">
        <v>160</v>
      </c>
      <c r="B270" s="30"/>
      <c r="C270" s="43"/>
      <c r="D270" s="44"/>
      <c r="E270" s="43"/>
      <c r="F270" s="44"/>
      <c r="G270" s="43"/>
      <c r="H270" s="44"/>
      <c r="I270" s="43"/>
      <c r="J270" s="44"/>
    </row>
    <row r="271" spans="1:10" ht="12.75">
      <c r="A271" s="45" t="s">
        <v>161</v>
      </c>
      <c r="B271" s="30"/>
      <c r="C271" s="43"/>
      <c r="D271" s="44"/>
      <c r="E271" s="43"/>
      <c r="F271" s="44"/>
      <c r="G271" s="43"/>
      <c r="H271" s="44"/>
      <c r="I271" s="43"/>
      <c r="J271" s="44"/>
    </row>
    <row r="272" spans="1:10" ht="12.75">
      <c r="A272" s="45" t="s">
        <v>159</v>
      </c>
      <c r="B272" s="30"/>
      <c r="C272" s="43"/>
      <c r="D272" s="44"/>
      <c r="E272" s="43"/>
      <c r="F272" s="44"/>
      <c r="G272" s="43"/>
      <c r="H272" s="44"/>
      <c r="I272" s="43"/>
      <c r="J272" s="44"/>
    </row>
    <row r="273" spans="1:10" ht="12.75">
      <c r="A273" s="45" t="s">
        <v>162</v>
      </c>
      <c r="B273" s="30"/>
      <c r="C273" s="43"/>
      <c r="D273" s="44"/>
      <c r="E273" s="43"/>
      <c r="F273" s="44"/>
      <c r="G273" s="43"/>
      <c r="H273" s="44"/>
      <c r="I273" s="43"/>
      <c r="J273" s="44"/>
    </row>
    <row r="274" spans="1:10" ht="12.75">
      <c r="A274" s="45" t="s">
        <v>163</v>
      </c>
      <c r="B274" s="30"/>
      <c r="C274" s="43"/>
      <c r="D274" s="44"/>
      <c r="E274" s="43"/>
      <c r="F274" s="44"/>
      <c r="G274" s="43"/>
      <c r="H274" s="44"/>
      <c r="I274" s="43"/>
      <c r="J274" s="44"/>
    </row>
    <row r="275" spans="1:10" ht="12.75">
      <c r="A275" s="31" t="s">
        <v>164</v>
      </c>
      <c r="B275" s="32"/>
      <c r="C275" s="41"/>
      <c r="D275" s="42"/>
      <c r="E275" s="41"/>
      <c r="F275" s="42"/>
      <c r="G275" s="41"/>
      <c r="H275" s="42"/>
      <c r="I275" s="41"/>
      <c r="J275" s="42"/>
    </row>
    <row r="276" spans="1:10" ht="12.75">
      <c r="A276" s="27" t="s">
        <v>165</v>
      </c>
      <c r="B276" s="28"/>
      <c r="C276" s="46"/>
      <c r="D276" s="47"/>
      <c r="E276" s="46"/>
      <c r="F276" s="47"/>
      <c r="G276" s="46"/>
      <c r="H276" s="47"/>
      <c r="I276" s="46"/>
      <c r="J276" s="47"/>
    </row>
    <row r="277" spans="1:10" ht="12.75">
      <c r="A277" s="45" t="s">
        <v>166</v>
      </c>
      <c r="B277" s="30"/>
      <c r="C277" s="43"/>
      <c r="D277" s="44"/>
      <c r="E277" s="43"/>
      <c r="F277" s="44"/>
      <c r="G277" s="43"/>
      <c r="H277" s="44"/>
      <c r="I277" s="43"/>
      <c r="J277" s="44"/>
    </row>
    <row r="278" spans="1:10" ht="12.75">
      <c r="A278" s="45" t="s">
        <v>167</v>
      </c>
      <c r="B278" s="30"/>
      <c r="C278" s="43"/>
      <c r="D278" s="44"/>
      <c r="E278" s="43"/>
      <c r="F278" s="44"/>
      <c r="G278" s="43"/>
      <c r="H278" s="44"/>
      <c r="I278" s="43"/>
      <c r="J278" s="44"/>
    </row>
    <row r="279" spans="1:10" ht="12.75">
      <c r="A279" s="45" t="s">
        <v>168</v>
      </c>
      <c r="B279" s="30"/>
      <c r="C279" s="43"/>
      <c r="D279" s="44"/>
      <c r="E279" s="43"/>
      <c r="F279" s="44"/>
      <c r="G279" s="43"/>
      <c r="H279" s="44"/>
      <c r="I279" s="43"/>
      <c r="J279" s="44"/>
    </row>
    <row r="280" spans="1:10" ht="12.75">
      <c r="A280" s="31" t="s">
        <v>169</v>
      </c>
      <c r="B280" s="32"/>
      <c r="C280" s="41"/>
      <c r="D280" s="42"/>
      <c r="E280" s="41"/>
      <c r="F280" s="42"/>
      <c r="G280" s="41"/>
      <c r="H280" s="42"/>
      <c r="I280" s="41"/>
      <c r="J280" s="42"/>
    </row>
    <row r="281" spans="1:10" ht="12.75">
      <c r="A281" s="38" t="s">
        <v>170</v>
      </c>
      <c r="B281" s="38"/>
      <c r="C281" s="38"/>
      <c r="D281" s="38"/>
      <c r="E281" s="38"/>
      <c r="F281" s="38"/>
      <c r="G281" s="38"/>
      <c r="H281" s="38"/>
      <c r="I281" s="38"/>
      <c r="J281" s="38"/>
    </row>
    <row r="282" spans="1:10" ht="12.75">
      <c r="A282" s="38" t="s">
        <v>171</v>
      </c>
      <c r="B282" s="38"/>
      <c r="C282" s="38"/>
      <c r="D282" s="38"/>
      <c r="E282" s="38"/>
      <c r="F282" s="38"/>
      <c r="G282" s="38"/>
      <c r="H282" s="38"/>
      <c r="I282" s="38"/>
      <c r="J282" s="38"/>
    </row>
    <row r="283" spans="1:10" ht="12.75">
      <c r="A283" s="38" t="s">
        <v>172</v>
      </c>
      <c r="B283" s="38"/>
      <c r="C283" s="38"/>
      <c r="D283" s="38"/>
      <c r="E283" s="38"/>
      <c r="F283" s="38"/>
      <c r="G283" s="38"/>
      <c r="H283" s="38"/>
      <c r="I283" s="38"/>
      <c r="J283" s="38"/>
    </row>
    <row r="284" spans="1:10" ht="12.75">
      <c r="A284" s="38" t="s">
        <v>173</v>
      </c>
      <c r="B284" s="38"/>
      <c r="C284" s="38"/>
      <c r="D284" s="38"/>
      <c r="E284" s="38"/>
      <c r="F284" s="38"/>
      <c r="G284" s="38"/>
      <c r="H284" s="38"/>
      <c r="I284" s="38"/>
      <c r="J284" s="38"/>
    </row>
    <row r="285" spans="1:10" ht="12.75">
      <c r="A285" s="38" t="s">
        <v>174</v>
      </c>
      <c r="B285" s="38"/>
      <c r="C285" s="38"/>
      <c r="D285" s="38"/>
      <c r="E285" s="38"/>
      <c r="F285" s="38"/>
      <c r="G285" s="38"/>
      <c r="H285" s="38"/>
      <c r="I285" s="38"/>
      <c r="J285" s="38"/>
    </row>
    <row r="286" spans="1:10" ht="12.75">
      <c r="A286" s="38" t="s">
        <v>175</v>
      </c>
      <c r="B286" s="38"/>
      <c r="C286" s="38"/>
      <c r="D286" s="38"/>
      <c r="E286" s="38"/>
      <c r="F286" s="38"/>
      <c r="G286" s="38"/>
      <c r="H286" s="38"/>
      <c r="I286" s="38"/>
      <c r="J286" s="38"/>
    </row>
    <row r="287" spans="1:10" ht="12.75">
      <c r="A287" s="38" t="s">
        <v>176</v>
      </c>
      <c r="B287" s="38"/>
      <c r="C287" s="38"/>
      <c r="D287" s="38"/>
      <c r="E287" s="38"/>
      <c r="F287" s="38"/>
      <c r="G287" s="38"/>
      <c r="H287" s="38"/>
      <c r="I287" s="38"/>
      <c r="J287" s="38"/>
    </row>
    <row r="288" spans="1:10" ht="12.75">
      <c r="A288" s="38" t="s">
        <v>177</v>
      </c>
      <c r="B288" s="38"/>
      <c r="C288" s="38"/>
      <c r="D288" s="38"/>
      <c r="E288" s="38"/>
      <c r="F288" s="38"/>
      <c r="G288" s="38"/>
      <c r="H288" s="38"/>
      <c r="I288" s="38"/>
      <c r="J288" s="38"/>
    </row>
    <row r="289" spans="1:10" ht="12.75">
      <c r="A289" s="38" t="s">
        <v>178</v>
      </c>
      <c r="B289" s="38"/>
      <c r="C289" s="38"/>
      <c r="D289" s="38"/>
      <c r="E289" s="38"/>
      <c r="F289" s="38"/>
      <c r="G289" s="38"/>
      <c r="H289" s="38"/>
      <c r="I289" s="38"/>
      <c r="J289" s="38"/>
    </row>
    <row r="290" spans="1:10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</row>
    <row r="292" spans="1:10" ht="12.75">
      <c r="A292" s="40" t="s">
        <v>133</v>
      </c>
      <c r="B292" s="40"/>
      <c r="C292" s="40"/>
      <c r="D292" s="40"/>
      <c r="E292" s="40"/>
      <c r="F292" s="40"/>
      <c r="G292" s="40"/>
      <c r="H292" s="40"/>
      <c r="I292" s="40"/>
      <c r="J292" s="40"/>
    </row>
  </sheetData>
  <sheetProtection/>
  <mergeCells count="735">
    <mergeCell ref="A127:B127"/>
    <mergeCell ref="C127:F127"/>
    <mergeCell ref="A115:J115"/>
    <mergeCell ref="G127:J127"/>
    <mergeCell ref="A121:J121"/>
    <mergeCell ref="A122:J122"/>
    <mergeCell ref="A123:J123"/>
    <mergeCell ref="A124:J124"/>
    <mergeCell ref="G118:J118"/>
    <mergeCell ref="G119:J119"/>
    <mergeCell ref="A105:J105"/>
    <mergeCell ref="A106:J106"/>
    <mergeCell ref="A113:J113"/>
    <mergeCell ref="A111:J111"/>
    <mergeCell ref="A112:J112"/>
    <mergeCell ref="A107:J107"/>
    <mergeCell ref="A108:J108"/>
    <mergeCell ref="A109:J109"/>
    <mergeCell ref="A110:J110"/>
    <mergeCell ref="H96:I96"/>
    <mergeCell ref="H97:I97"/>
    <mergeCell ref="H98:I98"/>
    <mergeCell ref="H99:I99"/>
    <mergeCell ref="A104:J104"/>
    <mergeCell ref="B102:D102"/>
    <mergeCell ref="B103:D103"/>
    <mergeCell ref="F97:G97"/>
    <mergeCell ref="F98:G98"/>
    <mergeCell ref="F99:G99"/>
    <mergeCell ref="C128:F128"/>
    <mergeCell ref="G128:J128"/>
    <mergeCell ref="F100:G100"/>
    <mergeCell ref="F101:G101"/>
    <mergeCell ref="F102:G102"/>
    <mergeCell ref="F103:G103"/>
    <mergeCell ref="H100:I100"/>
    <mergeCell ref="H101:I101"/>
    <mergeCell ref="H102:I102"/>
    <mergeCell ref="H103:I103"/>
    <mergeCell ref="A132:B132"/>
    <mergeCell ref="A133:B133"/>
    <mergeCell ref="A134:B134"/>
    <mergeCell ref="A135:B135"/>
    <mergeCell ref="A128:B128"/>
    <mergeCell ref="A129:B129"/>
    <mergeCell ref="A130:B130"/>
    <mergeCell ref="A131:B131"/>
    <mergeCell ref="F93:G93"/>
    <mergeCell ref="F94:G94"/>
    <mergeCell ref="F95:G95"/>
    <mergeCell ref="F96:G96"/>
    <mergeCell ref="A136:B136"/>
    <mergeCell ref="H1:J1"/>
    <mergeCell ref="H2:J2"/>
    <mergeCell ref="H3:J3"/>
    <mergeCell ref="A48:J48"/>
    <mergeCell ref="H5:J5"/>
    <mergeCell ref="G117:J117"/>
    <mergeCell ref="B100:D100"/>
    <mergeCell ref="B101:D101"/>
    <mergeCell ref="B92:D92"/>
    <mergeCell ref="B96:D96"/>
    <mergeCell ref="B97:D97"/>
    <mergeCell ref="B98:D98"/>
    <mergeCell ref="B99:D99"/>
    <mergeCell ref="B93:D93"/>
    <mergeCell ref="H93:I93"/>
    <mergeCell ref="B94:D94"/>
    <mergeCell ref="B95:D95"/>
    <mergeCell ref="H94:I94"/>
    <mergeCell ref="H95:I95"/>
    <mergeCell ref="B91:D91"/>
    <mergeCell ref="H89:I89"/>
    <mergeCell ref="H90:I90"/>
    <mergeCell ref="F91:G91"/>
    <mergeCell ref="H91:I91"/>
    <mergeCell ref="F92:G92"/>
    <mergeCell ref="H92:I92"/>
    <mergeCell ref="H81:I81"/>
    <mergeCell ref="H82:I82"/>
    <mergeCell ref="H83:I83"/>
    <mergeCell ref="H84:I84"/>
    <mergeCell ref="H85:I85"/>
    <mergeCell ref="H88:I88"/>
    <mergeCell ref="F89:G89"/>
    <mergeCell ref="F90:G90"/>
    <mergeCell ref="H73:I73"/>
    <mergeCell ref="H74:I74"/>
    <mergeCell ref="H75:I75"/>
    <mergeCell ref="H76:I76"/>
    <mergeCell ref="H77:I77"/>
    <mergeCell ref="H78:I78"/>
    <mergeCell ref="H79:I79"/>
    <mergeCell ref="H80:I80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71:G71"/>
    <mergeCell ref="F72:G72"/>
    <mergeCell ref="F73:G73"/>
    <mergeCell ref="F74:G74"/>
    <mergeCell ref="F75:G75"/>
    <mergeCell ref="F76:G7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H69:I69"/>
    <mergeCell ref="H70:I70"/>
    <mergeCell ref="B71:D71"/>
    <mergeCell ref="B72:D72"/>
    <mergeCell ref="H71:I71"/>
    <mergeCell ref="H72:I72"/>
    <mergeCell ref="B69:D69"/>
    <mergeCell ref="B70:D70"/>
    <mergeCell ref="F69:G69"/>
    <mergeCell ref="F70:G70"/>
    <mergeCell ref="F64:I64"/>
    <mergeCell ref="A65:I65"/>
    <mergeCell ref="A66:I66"/>
    <mergeCell ref="B68:D68"/>
    <mergeCell ref="F68:G68"/>
    <mergeCell ref="H68:I68"/>
    <mergeCell ref="F61:I61"/>
    <mergeCell ref="F62:I62"/>
    <mergeCell ref="F63:I63"/>
    <mergeCell ref="H44:I44"/>
    <mergeCell ref="F44:G44"/>
    <mergeCell ref="F45:G45"/>
    <mergeCell ref="H45:I45"/>
    <mergeCell ref="H41:I41"/>
    <mergeCell ref="B44:E44"/>
    <mergeCell ref="B46:E46"/>
    <mergeCell ref="F46:G46"/>
    <mergeCell ref="H46:I46"/>
    <mergeCell ref="B45:E45"/>
    <mergeCell ref="B43:E43"/>
    <mergeCell ref="F43:G43"/>
    <mergeCell ref="H35:I35"/>
    <mergeCell ref="H36:I36"/>
    <mergeCell ref="H43:I43"/>
    <mergeCell ref="H42:I42"/>
    <mergeCell ref="H37:I37"/>
    <mergeCell ref="F40:G40"/>
    <mergeCell ref="H38:I38"/>
    <mergeCell ref="H39:I39"/>
    <mergeCell ref="H40:I40"/>
    <mergeCell ref="F41:G41"/>
    <mergeCell ref="F37:G37"/>
    <mergeCell ref="F38:G38"/>
    <mergeCell ref="F39:G39"/>
    <mergeCell ref="F42:G42"/>
    <mergeCell ref="B39:E39"/>
    <mergeCell ref="B40:E40"/>
    <mergeCell ref="B41:E41"/>
    <mergeCell ref="B42:E42"/>
    <mergeCell ref="B35:E35"/>
    <mergeCell ref="B36:E36"/>
    <mergeCell ref="B37:E37"/>
    <mergeCell ref="B38:E38"/>
    <mergeCell ref="F35:G35"/>
    <mergeCell ref="F36:G36"/>
    <mergeCell ref="B33:E33"/>
    <mergeCell ref="B34:E34"/>
    <mergeCell ref="H33:I33"/>
    <mergeCell ref="H34:I34"/>
    <mergeCell ref="F33:G33"/>
    <mergeCell ref="F34:G34"/>
    <mergeCell ref="H31:I31"/>
    <mergeCell ref="H25:I25"/>
    <mergeCell ref="H26:I26"/>
    <mergeCell ref="H27:I27"/>
    <mergeCell ref="H28:I28"/>
    <mergeCell ref="F32:G32"/>
    <mergeCell ref="H32:I32"/>
    <mergeCell ref="H24:I24"/>
    <mergeCell ref="F29:G29"/>
    <mergeCell ref="F27:G27"/>
    <mergeCell ref="F28:G28"/>
    <mergeCell ref="F22:G22"/>
    <mergeCell ref="H29:I29"/>
    <mergeCell ref="H21:I21"/>
    <mergeCell ref="F26:G26"/>
    <mergeCell ref="F23:G23"/>
    <mergeCell ref="F24:G24"/>
    <mergeCell ref="F25:G25"/>
    <mergeCell ref="F19:G19"/>
    <mergeCell ref="F20:G20"/>
    <mergeCell ref="F21:G21"/>
    <mergeCell ref="H22:I22"/>
    <mergeCell ref="H23:I23"/>
    <mergeCell ref="F15:G15"/>
    <mergeCell ref="F16:G16"/>
    <mergeCell ref="F17:G17"/>
    <mergeCell ref="F18:G18"/>
    <mergeCell ref="H19:I19"/>
    <mergeCell ref="H20:I20"/>
    <mergeCell ref="H15:I15"/>
    <mergeCell ref="H16:I16"/>
    <mergeCell ref="H17:I17"/>
    <mergeCell ref="H18:I18"/>
    <mergeCell ref="B27:E27"/>
    <mergeCell ref="B28:E28"/>
    <mergeCell ref="G120:J120"/>
    <mergeCell ref="B29:E29"/>
    <mergeCell ref="B30:E30"/>
    <mergeCell ref="B31:E31"/>
    <mergeCell ref="B32:E32"/>
    <mergeCell ref="F30:G30"/>
    <mergeCell ref="F31:G31"/>
    <mergeCell ref="H30:I30"/>
    <mergeCell ref="B25:E25"/>
    <mergeCell ref="B19:E19"/>
    <mergeCell ref="B20:E20"/>
    <mergeCell ref="B21:E21"/>
    <mergeCell ref="B22:E22"/>
    <mergeCell ref="B26:E26"/>
    <mergeCell ref="B15:E15"/>
    <mergeCell ref="B16:E16"/>
    <mergeCell ref="B17:E17"/>
    <mergeCell ref="B18:E18"/>
    <mergeCell ref="B23:E23"/>
    <mergeCell ref="B24:E24"/>
    <mergeCell ref="F12:G12"/>
    <mergeCell ref="H12:I12"/>
    <mergeCell ref="A7:I7"/>
    <mergeCell ref="A8:I8"/>
    <mergeCell ref="A9:I9"/>
    <mergeCell ref="B11:E11"/>
    <mergeCell ref="B12:E12"/>
    <mergeCell ref="F11:G11"/>
    <mergeCell ref="H11:I11"/>
    <mergeCell ref="H13:I13"/>
    <mergeCell ref="B14:E14"/>
    <mergeCell ref="F14:G14"/>
    <mergeCell ref="H14:I14"/>
    <mergeCell ref="F13:G13"/>
    <mergeCell ref="B13:E13"/>
    <mergeCell ref="C130:D130"/>
    <mergeCell ref="E130:F130"/>
    <mergeCell ref="G130:H130"/>
    <mergeCell ref="I130:J130"/>
    <mergeCell ref="C129:D129"/>
    <mergeCell ref="E129:F129"/>
    <mergeCell ref="G129:H129"/>
    <mergeCell ref="I129:J129"/>
    <mergeCell ref="C135:D135"/>
    <mergeCell ref="C136:D136"/>
    <mergeCell ref="C137:D137"/>
    <mergeCell ref="C138:D138"/>
    <mergeCell ref="C131:D131"/>
    <mergeCell ref="C132:D132"/>
    <mergeCell ref="C133:D133"/>
    <mergeCell ref="C134:D134"/>
    <mergeCell ref="C146:D146"/>
    <mergeCell ref="C147:D147"/>
    <mergeCell ref="C148:D148"/>
    <mergeCell ref="C149:D149"/>
    <mergeCell ref="C139:D139"/>
    <mergeCell ref="C140:D140"/>
    <mergeCell ref="C141:D141"/>
    <mergeCell ref="C142:D142"/>
    <mergeCell ref="C155:D155"/>
    <mergeCell ref="C156:D156"/>
    <mergeCell ref="C157:D157"/>
    <mergeCell ref="C150:D150"/>
    <mergeCell ref="C151:D151"/>
    <mergeCell ref="C152:D152"/>
    <mergeCell ref="C153:D153"/>
    <mergeCell ref="A146:B146"/>
    <mergeCell ref="A172:J172"/>
    <mergeCell ref="F178:I178"/>
    <mergeCell ref="F179:I179"/>
    <mergeCell ref="F180:I180"/>
    <mergeCell ref="C158:D158"/>
    <mergeCell ref="C159:D159"/>
    <mergeCell ref="C160:D160"/>
    <mergeCell ref="C161:D161"/>
    <mergeCell ref="C154:D154"/>
    <mergeCell ref="A137:B137"/>
    <mergeCell ref="A138:B138"/>
    <mergeCell ref="A139:B139"/>
    <mergeCell ref="A140:B140"/>
    <mergeCell ref="A141:B141"/>
    <mergeCell ref="A142:B142"/>
    <mergeCell ref="A160:B160"/>
    <mergeCell ref="A161:B161"/>
    <mergeCell ref="A162:B162"/>
    <mergeCell ref="A155:B155"/>
    <mergeCell ref="A156:B156"/>
    <mergeCell ref="A157:B157"/>
    <mergeCell ref="A158:B158"/>
    <mergeCell ref="E137:F137"/>
    <mergeCell ref="A159:B159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E131:F131"/>
    <mergeCell ref="E132:F132"/>
    <mergeCell ref="E133:F133"/>
    <mergeCell ref="E134:F134"/>
    <mergeCell ref="E135:F135"/>
    <mergeCell ref="E136:F136"/>
    <mergeCell ref="E142:F142"/>
    <mergeCell ref="E146:F146"/>
    <mergeCell ref="E147:F147"/>
    <mergeCell ref="E148:F148"/>
    <mergeCell ref="E138:F138"/>
    <mergeCell ref="E139:F139"/>
    <mergeCell ref="E140:F140"/>
    <mergeCell ref="E141:F141"/>
    <mergeCell ref="E153:F153"/>
    <mergeCell ref="E154:F154"/>
    <mergeCell ref="E155:F155"/>
    <mergeCell ref="E156:F156"/>
    <mergeCell ref="E149:F149"/>
    <mergeCell ref="E150:F150"/>
    <mergeCell ref="E151:F151"/>
    <mergeCell ref="E152:F152"/>
    <mergeCell ref="E161:F161"/>
    <mergeCell ref="E162:F162"/>
    <mergeCell ref="E157:F157"/>
    <mergeCell ref="E158:F158"/>
    <mergeCell ref="E159:F159"/>
    <mergeCell ref="E160:F160"/>
    <mergeCell ref="G146:H146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61:H161"/>
    <mergeCell ref="G162:H162"/>
    <mergeCell ref="G155:H155"/>
    <mergeCell ref="G156:H156"/>
    <mergeCell ref="G157:H157"/>
    <mergeCell ref="G158:H158"/>
    <mergeCell ref="G151:H151"/>
    <mergeCell ref="G152:H152"/>
    <mergeCell ref="G153:H153"/>
    <mergeCell ref="G154:H154"/>
    <mergeCell ref="G147:H147"/>
    <mergeCell ref="G148:H148"/>
    <mergeCell ref="G149:H149"/>
    <mergeCell ref="G150:H150"/>
    <mergeCell ref="I146:J146"/>
    <mergeCell ref="I147:J147"/>
    <mergeCell ref="I148:J148"/>
    <mergeCell ref="I131:J131"/>
    <mergeCell ref="I132:J132"/>
    <mergeCell ref="I133:J133"/>
    <mergeCell ref="I134:J134"/>
    <mergeCell ref="I135:J135"/>
    <mergeCell ref="I136:J136"/>
    <mergeCell ref="I137:J137"/>
    <mergeCell ref="I153:J153"/>
    <mergeCell ref="I154:J154"/>
    <mergeCell ref="I155:J155"/>
    <mergeCell ref="I156:J156"/>
    <mergeCell ref="I149:J149"/>
    <mergeCell ref="I150:J150"/>
    <mergeCell ref="I151:J151"/>
    <mergeCell ref="I152:J152"/>
    <mergeCell ref="A168:J168"/>
    <mergeCell ref="A169:J169"/>
    <mergeCell ref="A170:J170"/>
    <mergeCell ref="A163:J163"/>
    <mergeCell ref="A164:J164"/>
    <mergeCell ref="I158:J158"/>
    <mergeCell ref="I159:J159"/>
    <mergeCell ref="I160:J160"/>
    <mergeCell ref="G159:H159"/>
    <mergeCell ref="G160:H160"/>
    <mergeCell ref="A165:J165"/>
    <mergeCell ref="A166:J166"/>
    <mergeCell ref="I157:J157"/>
    <mergeCell ref="A292:J292"/>
    <mergeCell ref="A175:J175"/>
    <mergeCell ref="A171:J171"/>
    <mergeCell ref="I161:J161"/>
    <mergeCell ref="I162:J162"/>
    <mergeCell ref="C162:D162"/>
    <mergeCell ref="A167:J167"/>
    <mergeCell ref="F6:I6"/>
    <mergeCell ref="I142:J142"/>
    <mergeCell ref="I138:J138"/>
    <mergeCell ref="I139:J139"/>
    <mergeCell ref="I140:J140"/>
    <mergeCell ref="I141:J141"/>
    <mergeCell ref="A54:J54"/>
    <mergeCell ref="G140:H140"/>
    <mergeCell ref="G141:H141"/>
    <mergeCell ref="G142:H142"/>
    <mergeCell ref="F181:I181"/>
    <mergeCell ref="A182:I182"/>
    <mergeCell ref="A183:I183"/>
    <mergeCell ref="B185:D185"/>
    <mergeCell ref="F185:G185"/>
    <mergeCell ref="H185:I185"/>
    <mergeCell ref="B186:D186"/>
    <mergeCell ref="F186:G186"/>
    <mergeCell ref="H186:I186"/>
    <mergeCell ref="B187:D187"/>
    <mergeCell ref="F187:G187"/>
    <mergeCell ref="H187:I187"/>
    <mergeCell ref="B188:D188"/>
    <mergeCell ref="F188:G188"/>
    <mergeCell ref="H188:I188"/>
    <mergeCell ref="B189:D189"/>
    <mergeCell ref="F189:G189"/>
    <mergeCell ref="H189:I189"/>
    <mergeCell ref="B190:D190"/>
    <mergeCell ref="F190:G190"/>
    <mergeCell ref="H190:I190"/>
    <mergeCell ref="B191:D191"/>
    <mergeCell ref="F191:G191"/>
    <mergeCell ref="H191:I191"/>
    <mergeCell ref="B192:D192"/>
    <mergeCell ref="F192:G192"/>
    <mergeCell ref="H192:I192"/>
    <mergeCell ref="B193:D193"/>
    <mergeCell ref="F193:G193"/>
    <mergeCell ref="H193:I193"/>
    <mergeCell ref="B194:D194"/>
    <mergeCell ref="F194:G194"/>
    <mergeCell ref="H194:I194"/>
    <mergeCell ref="B195:D195"/>
    <mergeCell ref="F195:G195"/>
    <mergeCell ref="H195:I195"/>
    <mergeCell ref="B196:D196"/>
    <mergeCell ref="F196:G196"/>
    <mergeCell ref="H196:I196"/>
    <mergeCell ref="B197:D197"/>
    <mergeCell ref="F197:G197"/>
    <mergeCell ref="H197:I197"/>
    <mergeCell ref="H201:I201"/>
    <mergeCell ref="B198:D198"/>
    <mergeCell ref="F198:G198"/>
    <mergeCell ref="H198:I198"/>
    <mergeCell ref="B199:D199"/>
    <mergeCell ref="F199:G199"/>
    <mergeCell ref="H199:I199"/>
    <mergeCell ref="B202:D202"/>
    <mergeCell ref="F202:G202"/>
    <mergeCell ref="H202:I202"/>
    <mergeCell ref="B203:D203"/>
    <mergeCell ref="F203:G203"/>
    <mergeCell ref="B200:D200"/>
    <mergeCell ref="F200:G200"/>
    <mergeCell ref="H200:I200"/>
    <mergeCell ref="B201:D201"/>
    <mergeCell ref="F201:G201"/>
    <mergeCell ref="H205:I205"/>
    <mergeCell ref="B206:D206"/>
    <mergeCell ref="F206:G206"/>
    <mergeCell ref="H206:I206"/>
    <mergeCell ref="B204:D204"/>
    <mergeCell ref="F204:G204"/>
    <mergeCell ref="B205:D205"/>
    <mergeCell ref="F205:G205"/>
    <mergeCell ref="B207:D207"/>
    <mergeCell ref="F207:G207"/>
    <mergeCell ref="H207:I207"/>
    <mergeCell ref="B208:D208"/>
    <mergeCell ref="F208:G208"/>
    <mergeCell ref="H208:I208"/>
    <mergeCell ref="B209:D209"/>
    <mergeCell ref="F209:G209"/>
    <mergeCell ref="H209:I209"/>
    <mergeCell ref="B210:D210"/>
    <mergeCell ref="F210:G210"/>
    <mergeCell ref="H210:I210"/>
    <mergeCell ref="B211:D211"/>
    <mergeCell ref="F211:G211"/>
    <mergeCell ref="H211:I211"/>
    <mergeCell ref="B212:D212"/>
    <mergeCell ref="F212:G212"/>
    <mergeCell ref="H212:I212"/>
    <mergeCell ref="B213:D213"/>
    <mergeCell ref="F213:G213"/>
    <mergeCell ref="H213:I213"/>
    <mergeCell ref="B214:D214"/>
    <mergeCell ref="F214:G214"/>
    <mergeCell ref="H214:I214"/>
    <mergeCell ref="B215:D215"/>
    <mergeCell ref="F215:G215"/>
    <mergeCell ref="H215:I215"/>
    <mergeCell ref="B216:D216"/>
    <mergeCell ref="F216:G216"/>
    <mergeCell ref="H216:I216"/>
    <mergeCell ref="B217:D217"/>
    <mergeCell ref="F217:G217"/>
    <mergeCell ref="H217:I217"/>
    <mergeCell ref="B218:D218"/>
    <mergeCell ref="F218:G218"/>
    <mergeCell ref="H218:I218"/>
    <mergeCell ref="B219:D219"/>
    <mergeCell ref="F219:G219"/>
    <mergeCell ref="H219:I219"/>
    <mergeCell ref="B220:D220"/>
    <mergeCell ref="F220:G220"/>
    <mergeCell ref="H220:I220"/>
    <mergeCell ref="A225:J225"/>
    <mergeCell ref="A226:J226"/>
    <mergeCell ref="A227:J227"/>
    <mergeCell ref="A228:J228"/>
    <mergeCell ref="A221:J221"/>
    <mergeCell ref="A222:J222"/>
    <mergeCell ref="A223:J223"/>
    <mergeCell ref="A224:J224"/>
    <mergeCell ref="G238:J238"/>
    <mergeCell ref="A239:J239"/>
    <mergeCell ref="A229:J229"/>
    <mergeCell ref="A230:J230"/>
    <mergeCell ref="A232:J232"/>
    <mergeCell ref="G235:J235"/>
    <mergeCell ref="I247:J247"/>
    <mergeCell ref="A240:J240"/>
    <mergeCell ref="A241:J241"/>
    <mergeCell ref="A242:J242"/>
    <mergeCell ref="A245:B245"/>
    <mergeCell ref="C245:F245"/>
    <mergeCell ref="G245:J245"/>
    <mergeCell ref="B243:I243"/>
    <mergeCell ref="I249:J249"/>
    <mergeCell ref="A248:B248"/>
    <mergeCell ref="C248:D248"/>
    <mergeCell ref="E248:F248"/>
    <mergeCell ref="G248:H248"/>
    <mergeCell ref="A246:B246"/>
    <mergeCell ref="C246:F246"/>
    <mergeCell ref="G246:J246"/>
    <mergeCell ref="A247:B247"/>
    <mergeCell ref="C247:D247"/>
    <mergeCell ref="I251:J251"/>
    <mergeCell ref="A250:B250"/>
    <mergeCell ref="C250:D250"/>
    <mergeCell ref="E250:F250"/>
    <mergeCell ref="G250:H250"/>
    <mergeCell ref="I248:J248"/>
    <mergeCell ref="A249:B249"/>
    <mergeCell ref="C249:D249"/>
    <mergeCell ref="E249:F249"/>
    <mergeCell ref="G249:H249"/>
    <mergeCell ref="I253:J253"/>
    <mergeCell ref="A252:B252"/>
    <mergeCell ref="C252:D252"/>
    <mergeCell ref="E252:F252"/>
    <mergeCell ref="G252:H252"/>
    <mergeCell ref="I250:J250"/>
    <mergeCell ref="A251:B251"/>
    <mergeCell ref="C251:D251"/>
    <mergeCell ref="E251:F251"/>
    <mergeCell ref="G251:H251"/>
    <mergeCell ref="I255:J255"/>
    <mergeCell ref="A254:B254"/>
    <mergeCell ref="C254:D254"/>
    <mergeCell ref="E254:F254"/>
    <mergeCell ref="G254:H254"/>
    <mergeCell ref="I252:J252"/>
    <mergeCell ref="A253:B253"/>
    <mergeCell ref="C253:D253"/>
    <mergeCell ref="E253:F253"/>
    <mergeCell ref="G253:H253"/>
    <mergeCell ref="I257:J257"/>
    <mergeCell ref="A256:B256"/>
    <mergeCell ref="C256:D256"/>
    <mergeCell ref="E256:F256"/>
    <mergeCell ref="G256:H256"/>
    <mergeCell ref="I254:J254"/>
    <mergeCell ref="A255:B255"/>
    <mergeCell ref="C255:D255"/>
    <mergeCell ref="E255:F255"/>
    <mergeCell ref="G255:H255"/>
    <mergeCell ref="I259:J259"/>
    <mergeCell ref="A258:B258"/>
    <mergeCell ref="C258:D258"/>
    <mergeCell ref="E258:F258"/>
    <mergeCell ref="G258:H258"/>
    <mergeCell ref="I256:J256"/>
    <mergeCell ref="A257:B257"/>
    <mergeCell ref="C257:D257"/>
    <mergeCell ref="E257:F257"/>
    <mergeCell ref="G257:H257"/>
    <mergeCell ref="I260:J260"/>
    <mergeCell ref="A260:B260"/>
    <mergeCell ref="C260:D260"/>
    <mergeCell ref="E260:F260"/>
    <mergeCell ref="G260:H260"/>
    <mergeCell ref="I258:J258"/>
    <mergeCell ref="A259:B259"/>
    <mergeCell ref="C259:D259"/>
    <mergeCell ref="E259:F259"/>
    <mergeCell ref="G259:H259"/>
    <mergeCell ref="I264:J264"/>
    <mergeCell ref="A265:B265"/>
    <mergeCell ref="C265:D265"/>
    <mergeCell ref="E265:F265"/>
    <mergeCell ref="G265:H265"/>
    <mergeCell ref="I265:J265"/>
    <mergeCell ref="A264:B264"/>
    <mergeCell ref="C264:D264"/>
    <mergeCell ref="E264:F264"/>
    <mergeCell ref="G264:H264"/>
    <mergeCell ref="I266:J266"/>
    <mergeCell ref="A267:B267"/>
    <mergeCell ref="C267:D267"/>
    <mergeCell ref="E267:F267"/>
    <mergeCell ref="G267:H267"/>
    <mergeCell ref="I267:J267"/>
    <mergeCell ref="A266:B266"/>
    <mergeCell ref="C266:D266"/>
    <mergeCell ref="E266:F266"/>
    <mergeCell ref="G266:H266"/>
    <mergeCell ref="I268:J268"/>
    <mergeCell ref="A269:B269"/>
    <mergeCell ref="C269:D269"/>
    <mergeCell ref="E269:F269"/>
    <mergeCell ref="G269:H269"/>
    <mergeCell ref="I269:J269"/>
    <mergeCell ref="A268:B268"/>
    <mergeCell ref="C268:D268"/>
    <mergeCell ref="E268:F268"/>
    <mergeCell ref="G268:H268"/>
    <mergeCell ref="I270:J270"/>
    <mergeCell ref="A271:B271"/>
    <mergeCell ref="C271:D271"/>
    <mergeCell ref="E271:F271"/>
    <mergeCell ref="G271:H271"/>
    <mergeCell ref="I271:J271"/>
    <mergeCell ref="A270:B270"/>
    <mergeCell ref="C270:D270"/>
    <mergeCell ref="E270:F270"/>
    <mergeCell ref="G270:H270"/>
    <mergeCell ref="I272:J272"/>
    <mergeCell ref="A273:B273"/>
    <mergeCell ref="C273:D273"/>
    <mergeCell ref="E273:F273"/>
    <mergeCell ref="G273:H273"/>
    <mergeCell ref="I273:J273"/>
    <mergeCell ref="A272:B272"/>
    <mergeCell ref="C272:D272"/>
    <mergeCell ref="E272:F272"/>
    <mergeCell ref="G272:H272"/>
    <mergeCell ref="I274:J274"/>
    <mergeCell ref="A275:B275"/>
    <mergeCell ref="C275:D275"/>
    <mergeCell ref="E275:F275"/>
    <mergeCell ref="G275:H275"/>
    <mergeCell ref="I275:J275"/>
    <mergeCell ref="A274:B274"/>
    <mergeCell ref="C274:D274"/>
    <mergeCell ref="E274:F274"/>
    <mergeCell ref="G274:H274"/>
    <mergeCell ref="I276:J276"/>
    <mergeCell ref="A277:B277"/>
    <mergeCell ref="C277:D277"/>
    <mergeCell ref="E277:F277"/>
    <mergeCell ref="G277:H277"/>
    <mergeCell ref="I277:J277"/>
    <mergeCell ref="A276:B276"/>
    <mergeCell ref="C276:D276"/>
    <mergeCell ref="E276:F276"/>
    <mergeCell ref="G276:H276"/>
    <mergeCell ref="A279:B279"/>
    <mergeCell ref="C279:D279"/>
    <mergeCell ref="E279:F279"/>
    <mergeCell ref="G279:H279"/>
    <mergeCell ref="I279:J279"/>
    <mergeCell ref="A278:B278"/>
    <mergeCell ref="C278:D278"/>
    <mergeCell ref="E278:F278"/>
    <mergeCell ref="G278:H278"/>
    <mergeCell ref="A290:J290"/>
    <mergeCell ref="A284:J284"/>
    <mergeCell ref="A285:J285"/>
    <mergeCell ref="A286:J286"/>
    <mergeCell ref="A287:J287"/>
    <mergeCell ref="I280:J280"/>
    <mergeCell ref="A281:J281"/>
    <mergeCell ref="A282:J282"/>
    <mergeCell ref="A283:J283"/>
    <mergeCell ref="A280:B280"/>
    <mergeCell ref="A143:B143"/>
    <mergeCell ref="A144:B144"/>
    <mergeCell ref="A145:B145"/>
    <mergeCell ref="C144:D144"/>
    <mergeCell ref="A288:J288"/>
    <mergeCell ref="A289:J289"/>
    <mergeCell ref="C280:D280"/>
    <mergeCell ref="E280:F280"/>
    <mergeCell ref="G280:H280"/>
    <mergeCell ref="I278:J278"/>
    <mergeCell ref="A261:B261"/>
    <mergeCell ref="A262:B262"/>
    <mergeCell ref="A263:B263"/>
    <mergeCell ref="C263:D263"/>
    <mergeCell ref="G263:H263"/>
    <mergeCell ref="C145:D145"/>
    <mergeCell ref="E247:F247"/>
    <mergeCell ref="G247:H247"/>
    <mergeCell ref="G236:J236"/>
    <mergeCell ref="G237:J237"/>
  </mergeCells>
  <printOptions/>
  <pageMargins left="0.6" right="0.16" top="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Plan2</cp:lastModifiedBy>
  <cp:lastPrinted>2014-10-20T04:34:08Z</cp:lastPrinted>
  <dcterms:created xsi:type="dcterms:W3CDTF">2012-10-22T05:40:05Z</dcterms:created>
  <dcterms:modified xsi:type="dcterms:W3CDTF">2014-10-20T04:46:28Z</dcterms:modified>
  <cp:category/>
  <cp:version/>
  <cp:contentType/>
  <cp:contentStatus/>
</cp:coreProperties>
</file>